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Abril 2025\"/>
    </mc:Choice>
  </mc:AlternateContent>
  <xr:revisionPtr revIDLastSave="0" documentId="8_{A5409CF1-55D5-4395-9F4A-C9A0057E878D}" xr6:coauthVersionLast="47" xr6:coauthVersionMax="47" xr10:uidLastSave="{00000000-0000-0000-0000-000000000000}"/>
  <bookViews>
    <workbookView xWindow="-120" yWindow="-120" windowWidth="20730" windowHeight="11160" tabRatio="601" activeTab="1" xr2:uid="{00000000-000D-0000-FFFF-FFFF00000000}"/>
  </bookViews>
  <sheets>
    <sheet name="EST. SUP. ABRIL 2025 " sheetId="255" r:id="rId1"/>
    <sheet name="EST.SUP.ABRIL.2025 PAGOS APLIC " sheetId="240" r:id="rId2"/>
  </sheets>
  <definedNames>
    <definedName name="_xlnm.Print_Area" localSheetId="1">'EST.SUP.ABRIL.2025 PAGOS APLIC '!$A$1:$K$72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240" l="1"/>
  <c r="J57" i="240"/>
  <c r="H13" i="255" l="1"/>
  <c r="H56" i="255" s="1"/>
  <c r="H14" i="240" l="1"/>
  <c r="H57" i="240" s="1"/>
</calcChain>
</file>

<file path=xl/sharedStrings.xml><?xml version="1.0" encoding="utf-8"?>
<sst xmlns="http://schemas.openxmlformats.org/spreadsheetml/2006/main" count="421" uniqueCount="166">
  <si>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</si>
  <si>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</si>
  <si>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</si>
  <si>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</si>
  <si>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</si>
  <si>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</si>
  <si>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</si>
  <si>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</si>
  <si>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</si>
  <si>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</si>
  <si>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</si>
  <si>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</si>
  <si>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</si>
  <si>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</si>
  <si>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</si>
  <si>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</si>
  <si>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</si>
  <si>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</si>
  <si>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2.3.9.2.01</t>
  </si>
  <si>
    <t>DIRECCION ADMINISTRATIVA Y FINANCIERA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</si>
  <si>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</si>
  <si>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</si>
  <si>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</si>
  <si>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</si>
  <si>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</si>
  <si>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</si>
  <si>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</si>
  <si>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</si>
  <si>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</si>
  <si>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</si>
  <si>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</si>
  <si>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</si>
  <si>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</si>
  <si>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</si>
  <si>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</si>
  <si>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</si>
  <si>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</si>
  <si>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</si>
  <si>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</si>
  <si>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</si>
  <si>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</si>
  <si>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CORPHOTELS</t>
  </si>
  <si>
    <t xml:space="preserve">LICDA. NANCY BRUNO </t>
  </si>
  <si>
    <t>EDEESTE</t>
  </si>
  <si>
    <t>2.2.9.2.01</t>
  </si>
  <si>
    <t>SERVICIO ENERGÍA ELÉCT.  DE LA REG.(X) DEL YUMA (LA ROMANA, LA ALTAGRACIA)  DEL  CONSEJO NACIONAL DE DROGAS, PERÍODO   18/09/2024 - 18/10/2024</t>
  </si>
  <si>
    <t>B1500359441</t>
  </si>
  <si>
    <t>XTRATEGIX, SRL</t>
  </si>
  <si>
    <t>EDESUR</t>
  </si>
  <si>
    <t>2.3.7.1.02</t>
  </si>
  <si>
    <t>B1500000133</t>
  </si>
  <si>
    <t>PROCURADURIA GENERAL DE LA REPUBLICA DOMINICANA</t>
  </si>
  <si>
    <t>ALQUILER LOCAL QUE ALOJA  LA OFICINA DE LA REGIONAL ( I ) DEL OZAMA METROPOLITANA (SANTO DOMINGO ESTE) DE ESTE CONSEJO NACIONAL DE DROGAS, CORRESPONDIENTE AL PERÍODO DESDE MARZO 2023  HASTA  ABRIL  2024.</t>
  </si>
  <si>
    <t>LIC. MARCELINO MERAN RODRÍGUEZ</t>
  </si>
  <si>
    <t>B1500000334</t>
  </si>
  <si>
    <t>26/00/2025</t>
  </si>
  <si>
    <t>SOLUCIONES CORPORATIVAS (SOLUCORP),SRL</t>
  </si>
  <si>
    <t>COMPRA DE OCHO (08) IMPRESORAS MULTIFUNCIONAL, PARA  SER UTILIZADAS POR DIFENRENTES DEPARTAMENTOS DE ESTE CONSEJO NACIONAL DE DROGAS.</t>
  </si>
  <si>
    <t>2.6.1.3.01</t>
  </si>
  <si>
    <t>B1500000230</t>
  </si>
  <si>
    <t>VARA, SRL</t>
  </si>
  <si>
    <t>COMPRA DE UNA  (01) LAPTOP DELL  LATITUDE 5520 PARA  SER UTILIZADA  POR DIFENRENTES DEPARTAMENTOS DE ESTE CONSEJO NACIONAL DE DROGAS.</t>
  </si>
  <si>
    <t>B1500000219</t>
  </si>
  <si>
    <t>SERVISEPTICOS, SRL</t>
  </si>
  <si>
    <t>SERVICIO LIMPIEZA DE POZO SÉPTICO UBICADO EN L A REGIONAL OZAMA, PERTENECIENTE A ESTE  CONSJO NACIONAL DE DROGAS.</t>
  </si>
  <si>
    <t>2.2.8.5.03</t>
  </si>
  <si>
    <t>B1500000726</t>
  </si>
  <si>
    <t>UXMAL COMERCIAL, SRL</t>
  </si>
  <si>
    <t xml:space="preserve">COMPRA DE UNA  (01) LICENCIA ADOBE, TRES (03) SCANNERS EPSON Y CUATRO (04) PROYECTORES,  PARA  SER UTILIZADOS  POR DIFENRENTES DEPARTAMENTOS DE ESTE CONSEJO NACIONAL DE DROGAS. </t>
  </si>
  <si>
    <t>2.2.5.9.01/2.6.1.3.01/2.6.2.1.01</t>
  </si>
  <si>
    <t>MARIANO ROJAS CROUSSETT</t>
  </si>
  <si>
    <t>B1500002921</t>
  </si>
  <si>
    <t>ECO PETROLEO DOMINICANA, S.A.</t>
  </si>
  <si>
    <t>COMPRA DE TICKETS DE COMBUSTIBLE  (GASOIL)  PARA LOS VEHICULOS DE TRANSPORTACION, PERTENECIENTE A ESTE CONSEJO NACIONAL DE DROGAS. SEGUN ANEXOS</t>
  </si>
  <si>
    <t>B1500002562</t>
  </si>
  <si>
    <t>AMERICAN BUSSINES MACHINE, SRL (ABM)</t>
  </si>
  <si>
    <t>SERVICIO DE REPARACIÓN Y MANTENIMIENTO A LA IMPRESORA XEROX VERSALINK  C405, PERTENECIENTE A LA DIVISION DE TESORERIA DE ESTE CONSEJO NACIONAL DE DROGAS</t>
  </si>
  <si>
    <t>2.2.7.2.02</t>
  </si>
  <si>
    <t>B1500002563</t>
  </si>
  <si>
    <t>REPARACION DE IMPRESORAS, PARA VARIOS DEPARTAMENTOS DE ESTE CONSEJO NACIONAL DE DROGAS, SEGUN ANEXOS.</t>
  </si>
  <si>
    <t>LOGOMARCA, S. A.</t>
  </si>
  <si>
    <t>B1500006299</t>
  </si>
  <si>
    <t>OFFITEK, SRL</t>
  </si>
  <si>
    <t xml:space="preserve">COMPRA DE CATORCE (14) COMPUTADORAS, UNA (01) PANTALLA INTERACTIVA, DIEZ (10) LAPTOPS Y UNA (01) PANTALLA DE PROYECCION, PARA SER UTILIZADOS POR DIFERENTES DEPARTAMENTOS DE ESTE CONSEJO NACIONAL DE DROGAS </t>
  </si>
  <si>
    <t>2.6.1.3.01/2.6.2.1.01</t>
  </si>
  <si>
    <t>B1500000126</t>
  </si>
  <si>
    <t xml:space="preserve">IMPRESION DE TRES MIL (3000) FOLDERS TIPO CARPETAS (PALOMITAS) A FUL COLOR, TAMAÑO 9X12 CON BOLSILLO, PARA ABASTECIMIENTO DEL ALMACEN DE ESTE CONSEJO NACIONAL DE DROGAS. </t>
  </si>
  <si>
    <t>B1500000712</t>
  </si>
  <si>
    <t>D.J. MAUAD CATERING, SRL</t>
  </si>
  <si>
    <t>ALMUERZO TIPO BFFET PARA 20 PERSONAS, ACTIVIDAD EN FECHA 24/03/2025</t>
  </si>
  <si>
    <t>ALQUILER DEL LOCAL COMERCIAL QUE ALOJA LA OFICINA DE LA REGIONAL X YUMA, HIGUEY, LA ALTAGRACIA, MES DE MARZO 2025</t>
  </si>
  <si>
    <t>B1500000056</t>
  </si>
  <si>
    <t>B1500000103</t>
  </si>
  <si>
    <t>JGD MULTISERVICES,SRL</t>
  </si>
  <si>
    <t>COMPPRA DE DOS (2) MALETINES  COLOR NEGRO Y MARRON PARA USO DEL DE3SPACHO DE ESTE CONSEJO NACIONAL DE DROGAS</t>
  </si>
  <si>
    <t>2.3.2.3.01</t>
  </si>
  <si>
    <t>B1500012163</t>
  </si>
  <si>
    <t>COMPRA DE CUATRO (4) SELLOS AUTO PAINT PARA USO DEL PRESIDENTE Y DIRECTOR ADMINISTRATIVO DE ESTE CONSEJO NACIONAL DE DROGAS</t>
  </si>
  <si>
    <t>E450000000999</t>
  </si>
  <si>
    <t>COLUMBUS NETWORKS DOMINICANA, S.A</t>
  </si>
  <si>
    <t>SERVICIOS TELEFÓNICOS LÍNEAS FIJAS DE LA SEDE Y LAS REGIONALES SAN FRANCISCO DE MACORIS, SANTIAGO Y BARAHONA (III, IV Y VII, RESPECTIVAMENTE), CORRESPONDINETE AL MES DE MARZO/2025</t>
  </si>
  <si>
    <t xml:space="preserve"> AL 30 DE ABRIL 2025</t>
  </si>
  <si>
    <t>CAASD</t>
  </si>
  <si>
    <t>E450000002677</t>
  </si>
  <si>
    <t xml:space="preserve">SERVICIO DE AGUA Y ALCANTARILLADO DE LA SEDE CENTRAL DEL CONSEJO NACIONAL DE DROGAS, CORRESP. AL MES DE MARZO/2025. </t>
  </si>
  <si>
    <t>2.2.1.7.01</t>
  </si>
  <si>
    <t>E450000002678</t>
  </si>
  <si>
    <t>E450000002679</t>
  </si>
  <si>
    <t>B1500000345</t>
  </si>
  <si>
    <t>SLYNG DOMINICANA, SRL</t>
  </si>
  <si>
    <t>COMPRA DE DOCE (12) NEUMATICOS  PARA VEHICULOS DE ESTE CONSEJO NACIONAL DE DROGAS.</t>
  </si>
  <si>
    <t>2.3.5.3.01</t>
  </si>
  <si>
    <t>SERVICIOS TELEFÓNICOS LÍNEAS FIJAS DE LA SEDE Y LAS REGIONALES SAN FRANCISCO DE MACORIS, SANTIAGO Y BARAHONA (III, IV Y VII, RESPECTIVAMENTE), CORRESPONDINETE AL MES DE ABRIL/2025</t>
  </si>
  <si>
    <t>E450000001110</t>
  </si>
  <si>
    <t xml:space="preserve">COMPRA DE TICKETS DE COMBUSTIBLE  (GASOIL)  PARA LOS VEHICULOS DE TRANSPORTACION, PERTENECIENTE A ESTE CONSEJO NACIONAL DE DROGAS. </t>
  </si>
  <si>
    <t>01/804/2025</t>
  </si>
  <si>
    <t>B1500002954</t>
  </si>
  <si>
    <t>B1500002976</t>
  </si>
  <si>
    <t>B1500002998</t>
  </si>
  <si>
    <t>COMPRA DE ALMUERZO PARA 40 PERSONAS QUE PARTICIPARON EN LA ACTIVIDAD "TALLER SOBRE EL SISTEMA INTEGRAL DE MONITOREO, EVALUACION INTEGRAL-SIMEC",  REALIZADO EN FECHA 03/04/2025 EN EL SALON DE CAPACITACION JACINTO B. PEYNADO DEL CONSEJO NACIONAL DE DROGAS.</t>
  </si>
  <si>
    <t>B1500000714</t>
  </si>
  <si>
    <t>INVERSIONES GODI, SRL</t>
  </si>
  <si>
    <t>B1500000117</t>
  </si>
  <si>
    <t>COMPRA DE MATERIALES DE LIMPIEZA Y DESECHABLES PARA EL ABASTECIMIENTO DEL ALMACEN DE ESTE CONSEJO NACIONAL DE DROGAS.</t>
  </si>
  <si>
    <t>2.3.3.2.01/2.3.9.1.01</t>
  </si>
  <si>
    <t>SERVICIOS TELEFÓNICOS LÍNEAS FIJAS DE LA SEDE Y LAS REGIONALES SAN FRANCISCO DE MACORIS, SANTIAGO Y BARAHONA (III, IV Y VII, RESPECTIVAMENTE), CORRESPONDINETE AL MES DE FEBRERO/2025</t>
  </si>
  <si>
    <t>24/04/20205</t>
  </si>
  <si>
    <t>E450000000913</t>
  </si>
  <si>
    <t>B1500003004</t>
  </si>
  <si>
    <t xml:space="preserve">COMPRA DE COMBUSTIBLE EN TICKETS (630) PARA FLOTILLA VEHICULOS TRANSPORTACION DEL CND CORRESP. AL 1ER. MES  (FEBRERO/2025)  DEL 1ER TRIMESTRE FEBRERO-ABRIL/2025, </t>
  </si>
  <si>
    <t>B1500003005</t>
  </si>
  <si>
    <t>B1500003006</t>
  </si>
  <si>
    <t xml:space="preserve">COMPRA DE COMBUSTIBLE EN TICKETS (630) PARA FLOTILLA VEHICULOS TRANSPORTACION DEL CND CORRESP. AL 2DO. MES  (MARZO/2025)  DEL 1ER TRIMESTRE FEBRERO-ABRIL/2025, </t>
  </si>
  <si>
    <t xml:space="preserve">COMPRA DE COMBUSTIBLE EN TICKETS (630) PARA FLOTILLA VEHICULOS TRANSPORTACION DEL CND CORRESP. AL 3ER. MES  (ABRIL/2025)  DEL 1ER TRIMESTRE FEBRERO-ABRIL/2025, </t>
  </si>
  <si>
    <t>B1500000060</t>
  </si>
  <si>
    <t>INNOVUS BUSINESS, SRL</t>
  </si>
  <si>
    <t xml:space="preserve">COMPRA DE REFRIGERIO PARA 25 PERSONAS, QUE FUE DEGUSTADO EN LA REUNIÓN DE DIRECTORES Y ENCARGADOS INCORPORADOS A A CARRERA ADMINISTRATIVA, CELEBRADO EN FECHA 19/02/2025  EN EL SALÓN DE CAPACITACIÓN JACINTO B. PEYNADO DE ESTA CONSEJO NACIONAL DE DROGAS.  </t>
  </si>
  <si>
    <t>B1500000233</t>
  </si>
  <si>
    <t>ALQUILER LOCAL REGIONAL (III) DEL CIBAO NORESTE, SAN FRANCISCO DE MACORIS, CORRESPONDIENTE AL MES DE ABRIL 2025.</t>
  </si>
  <si>
    <t>23/05/20252</t>
  </si>
  <si>
    <t>B1500000108</t>
  </si>
  <si>
    <t>JGD MULTISERVICES, SRL</t>
  </si>
  <si>
    <t xml:space="preserve">COMPRA DE ARTICULOS DE OFICINA PARA EL ABASTECIMIENTO DEL ALMACEN DE ESTE  CONSEJO NACIONAL DE DROGAS </t>
  </si>
  <si>
    <t>2.3.3.1.01/2.3.9.2.01</t>
  </si>
  <si>
    <t>E450000022016</t>
  </si>
  <si>
    <t>E450000022017</t>
  </si>
  <si>
    <t>SERVICIO ENERGÍA ELÉCT. SÓTANO SEDE CENTRAL CONSEJO NACIONAL DE DROGAS, PERÍODO   18/03/2025 - 17/04/2025</t>
  </si>
  <si>
    <t>SERVICIO ENERGÍA ELÉCT. 1ERA. PLANTA SEDE CENTRAL CONSEJO NACIONAL DE DROGAS, PERÍODO    18/03/2025 - 17/04/2025</t>
  </si>
  <si>
    <t>SERVICIO ENERGÍA ELÉCT. REGIONAL (I) DEL OZAMA METROPOLITANA (SANTO DOMINGO ESTE) CONSEJO NACIONAL DE DROGAS, PERÍODO  18/03/2025 - 17/04/2025</t>
  </si>
  <si>
    <t>E450000022915</t>
  </si>
  <si>
    <t>E450000073623</t>
  </si>
  <si>
    <t>SERVICIOS TELEFÓNICOS LÍNEAS FIJAS CORRESPONDIENTE AL MES DE ABRIL  2025</t>
  </si>
  <si>
    <t>E450000028336</t>
  </si>
  <si>
    <t>SERVICIO DE ENERGÍA ELÉCTRICA  CAINNACSP, PERIODO  14/03/2025 - 14/04/2025.</t>
  </si>
  <si>
    <t>E450000028337</t>
  </si>
  <si>
    <t>SERVICIO DE ENERGÍA ELÉCTRICA  REGIONAL(II), VALDESIA (SAN CRISTOBAL)  CONTRATO NO. 7299052,  PERIODO  07/03/2025 - 07/04/2025</t>
  </si>
  <si>
    <t>E450000028338</t>
  </si>
  <si>
    <t>SERVICIO DE ENERGÍA ELÉCTRICA  REGIONAL(VII), ENRIQUILLO, BARAHONA,  CONTRATO NO. 7038853,  PERIODO  02/03/2025 - 02/04/2025</t>
  </si>
  <si>
    <t xml:space="preserve">Fecha: 07 Mayo 2025 </t>
  </si>
  <si>
    <t>ALQUILER DEL LOCAL COMERCIAL QUE ALOJA LA OFICINA DE LA REGIONAL X YUMA, HIGUEY, LA ALTAGRACIA, MES DE ABRIL 2025</t>
  </si>
  <si>
    <t>B1500000058</t>
  </si>
  <si>
    <t>diversas  etapas  del  proceso  y  que  deben  permanecer  en  esta relación hasta tanto concluya el pago,  es decir que el monto de las cuentas por pagar aun sin procesar ascienden  a  RD$2,613,172.11</t>
  </si>
  <si>
    <t>Nota:   A  la  fecha  de  corte  de  esta  relación  de  cuentas por pagar  existen  órdenes  de  pagos   Libramientos y C heques  generadas  por un monto de   RD$6,510,315.87   las cuales se  encuentran en</t>
  </si>
  <si>
    <t>( monto  deudas por cargas fijas y gastos corrientes sin libramientos ni orden de pago generados por la suma de RD$1,517,962.88)</t>
  </si>
  <si>
    <t>diversas  etapas  del  proceso  y  que  deben  permanecer  en  esta relación hasta tanto concluya el pago,  es decir que el monto de las  cuentas  por  pagar  aun sin procesar ascienden  a  RD$2,613,172.11</t>
  </si>
  <si>
    <t xml:space="preserve">Fecha: 9 de mayo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</si>
</sst>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sz val="11"/>
      <color rgb="FFFF0000"/>
      <name val="Calibri"/>
      <family val="2"/>
      <scheme val="minor"/>
    </font>
    <font>
      <b/>
      <sz val="8"/>
      <color rgb="FF003400"/>
      <name val="Arial Black"/>
      <family val="2"/>
    </font>
    <font>
      <b/>
      <sz val="7.5"/>
      <color rgb="FFBA067E"/>
      <name val="Arial Black"/>
      <family val="2"/>
    </font>
    <font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24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1" fillId="4" borderId="0" xfId="0" applyFont="1" applyFill="1"/>
    <xf numFmtId="0" fontId="22" fillId="4" borderId="0" xfId="0" applyFont="1" applyFill="1"/>
    <xf numFmtId="0" fontId="12" fillId="3" borderId="11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3" fillId="4" borderId="0" xfId="1" applyFont="1" applyFill="1" applyBorder="1" applyAlignment="1"/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164" fontId="0" fillId="4" borderId="0" xfId="1" applyFont="1" applyFill="1"/>
    <xf numFmtId="165" fontId="11" fillId="4" borderId="4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4" xfId="1" applyFont="1" applyFill="1" applyBorder="1" applyAlignment="1">
      <alignment horizontal="right" vertical="center"/>
    </xf>
    <xf numFmtId="164" fontId="11" fillId="4" borderId="4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6" fillId="4" borderId="0" xfId="0" applyFont="1" applyFill="1"/>
    <xf numFmtId="164" fontId="10" fillId="4" borderId="5" xfId="1" applyFont="1" applyFill="1" applyBorder="1" applyAlignment="1">
      <alignment horizontal="right" vertical="center"/>
    </xf>
    <xf numFmtId="164" fontId="18" fillId="4" borderId="0" xfId="1" applyFont="1" applyFill="1" applyBorder="1" applyAlignment="1">
      <alignment horizontal="center" vertical="center" wrapText="1"/>
    </xf>
    <xf numFmtId="0" fontId="16" fillId="4" borderId="0" xfId="0" applyFont="1" applyFill="1"/>
    <xf numFmtId="0" fontId="17" fillId="4" borderId="0" xfId="0" applyFont="1" applyFill="1"/>
    <xf numFmtId="0" fontId="3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3" xfId="0" applyNumberFormat="1" applyFont="1" applyFill="1" applyBorder="1" applyAlignment="1">
      <alignment horizontal="left" vertical="center"/>
    </xf>
    <xf numFmtId="0" fontId="25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24" fillId="4" borderId="4" xfId="0" applyFont="1" applyFill="1" applyBorder="1" applyAlignment="1">
      <alignment vertical="center" wrapText="1"/>
    </xf>
    <xf numFmtId="0" fontId="30" fillId="4" borderId="0" xfId="0" applyFont="1" applyFill="1" applyAlignment="1">
      <alignment horizontal="left" vertical="center" wrapText="1"/>
    </xf>
    <xf numFmtId="165" fontId="8" fillId="4" borderId="13" xfId="0" applyNumberFormat="1" applyFont="1" applyFill="1" applyBorder="1" applyAlignment="1">
      <alignment horizontal="left" vertical="center" wrapText="1"/>
    </xf>
    <xf numFmtId="165" fontId="8" fillId="4" borderId="4" xfId="0" applyNumberFormat="1" applyFont="1" applyFill="1" applyBorder="1" applyAlignment="1">
      <alignment horizontal="left" vertical="center" wrapText="1"/>
    </xf>
    <xf numFmtId="164" fontId="32" fillId="4" borderId="0" xfId="1" applyFont="1" applyFill="1" applyAlignment="1">
      <alignment horizontal="left" vertical="center"/>
    </xf>
    <xf numFmtId="0" fontId="33" fillId="4" borderId="0" xfId="0" applyFont="1" applyFill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165" fontId="7" fillId="4" borderId="4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164" fontId="11" fillId="4" borderId="6" xfId="1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vertical="center" wrapText="1"/>
    </xf>
    <xf numFmtId="165" fontId="7" fillId="4" borderId="17" xfId="0" applyNumberFormat="1" applyFont="1" applyFill="1" applyBorder="1" applyAlignment="1">
      <alignment horizontal="center" vertical="center"/>
    </xf>
    <xf numFmtId="164" fontId="18" fillId="6" borderId="8" xfId="1" applyFont="1" applyFill="1" applyBorder="1" applyAlignment="1">
      <alignment vertical="center"/>
    </xf>
    <xf numFmtId="164" fontId="18" fillId="5" borderId="8" xfId="1" applyFont="1" applyFill="1" applyBorder="1" applyAlignment="1">
      <alignment vertical="center"/>
    </xf>
    <xf numFmtId="165" fontId="8" fillId="4" borderId="24" xfId="0" applyNumberFormat="1" applyFont="1" applyFill="1" applyBorder="1" applyAlignment="1">
      <alignment horizontal="left" vertical="center"/>
    </xf>
    <xf numFmtId="165" fontId="11" fillId="4" borderId="16" xfId="0" applyNumberFormat="1" applyFont="1" applyFill="1" applyBorder="1" applyAlignment="1">
      <alignment horizontal="left" vertical="center"/>
    </xf>
    <xf numFmtId="164" fontId="11" fillId="4" borderId="16" xfId="1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horizontal="left" vertical="center" wrapText="1"/>
    </xf>
    <xf numFmtId="164" fontId="10" fillId="4" borderId="16" xfId="1" applyFont="1" applyFill="1" applyBorder="1" applyAlignment="1">
      <alignment horizontal="right" vertical="center"/>
    </xf>
    <xf numFmtId="164" fontId="18" fillId="3" borderId="8" xfId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 wrapText="1"/>
    </xf>
    <xf numFmtId="164" fontId="10" fillId="4" borderId="28" xfId="1" applyFont="1" applyFill="1" applyBorder="1" applyAlignment="1">
      <alignment horizontal="right" vertical="center"/>
    </xf>
    <xf numFmtId="164" fontId="11" fillId="4" borderId="7" xfId="1" applyFont="1" applyFill="1" applyBorder="1" applyAlignment="1">
      <alignment horizontal="left" vertical="center" wrapText="1"/>
    </xf>
    <xf numFmtId="4" fontId="4" fillId="3" borderId="12" xfId="2" applyNumberFormat="1" applyFont="1" applyFill="1" applyBorder="1" applyAlignment="1">
      <alignment horizontal="right" vertical="center"/>
    </xf>
    <xf numFmtId="165" fontId="8" fillId="4" borderId="30" xfId="0" applyNumberFormat="1" applyFont="1" applyFill="1" applyBorder="1" applyAlignment="1">
      <alignment horizontal="left" vertical="center"/>
    </xf>
    <xf numFmtId="165" fontId="11" fillId="4" borderId="7" xfId="0" applyNumberFormat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 wrapText="1"/>
    </xf>
    <xf numFmtId="165" fontId="7" fillId="4" borderId="16" xfId="0" applyNumberFormat="1" applyFont="1" applyFill="1" applyBorder="1" applyAlignment="1">
      <alignment horizontal="center" vertical="center"/>
    </xf>
    <xf numFmtId="164" fontId="10" fillId="4" borderId="22" xfId="1" applyFont="1" applyFill="1" applyBorder="1" applyAlignment="1">
      <alignment horizontal="right" vertical="center"/>
    </xf>
    <xf numFmtId="0" fontId="37" fillId="4" borderId="0" xfId="0" applyFont="1" applyFill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164" fontId="10" fillId="4" borderId="29" xfId="1" applyFont="1" applyFill="1" applyBorder="1" applyAlignment="1">
      <alignment horizontal="right" vertical="center"/>
    </xf>
    <xf numFmtId="0" fontId="20" fillId="0" borderId="0" xfId="0" applyFont="1"/>
    <xf numFmtId="0" fontId="39" fillId="0" borderId="0" xfId="0" applyFont="1"/>
    <xf numFmtId="0" fontId="20" fillId="0" borderId="0" xfId="0" applyFont="1" applyAlignment="1">
      <alignment horizontal="left"/>
    </xf>
    <xf numFmtId="4" fontId="20" fillId="4" borderId="0" xfId="0" applyNumberFormat="1" applyFont="1" applyFill="1"/>
    <xf numFmtId="4" fontId="39" fillId="4" borderId="0" xfId="0" applyNumberFormat="1" applyFont="1" applyFill="1"/>
    <xf numFmtId="0" fontId="20" fillId="4" borderId="0" xfId="0" applyFont="1" applyFill="1"/>
    <xf numFmtId="0" fontId="40" fillId="0" borderId="0" xfId="0" applyFont="1"/>
    <xf numFmtId="0" fontId="39" fillId="4" borderId="0" xfId="0" applyFont="1" applyFill="1"/>
    <xf numFmtId="0" fontId="41" fillId="4" borderId="0" xfId="0" applyFont="1" applyFill="1"/>
    <xf numFmtId="0" fontId="42" fillId="4" borderId="0" xfId="0" applyFont="1" applyFill="1"/>
    <xf numFmtId="0" fontId="36" fillId="4" borderId="0" xfId="0" applyFont="1" applyFill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DF79"/>
      <color rgb="FF93E8FF"/>
      <color rgb="FF1095B0"/>
      <color rgb="FF37CFED"/>
      <color rgb="FFFF9E01"/>
      <color rgb="FFF69800"/>
      <color rgb="FFFC0416"/>
      <color rgb="FFFFD653"/>
      <color rgb="FFFFC76D"/>
      <color rgb="FFBC5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195658</xdr:colOff>
      <xdr:row>0</xdr:row>
      <xdr:rowOff>134938</xdr:rowOff>
    </xdr:from>
    <xdr:to>
      <xdr:col>7</xdr:col>
      <xdr:colOff>250296</xdr:colOff>
      <xdr:row>5</xdr:row>
      <xdr:rowOff>95250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28D3CEE3-EDFC-41B5-94C9-73AD8B3064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8808" y="134938"/>
          <a:ext cx="1254788" cy="1370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3</xdr:col>
      <xdr:colOff>609405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0AAC81-7FEA-456D-87BC-4A2727E97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495229" cy="1514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57</xdr:row>
      <xdr:rowOff>0</xdr:rowOff>
    </xdr:from>
    <xdr:to>
      <xdr:col>7</xdr:col>
      <xdr:colOff>485775</xdr:colOff>
      <xdr:row>58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57</xdr:row>
      <xdr:rowOff>0</xdr:rowOff>
    </xdr:from>
    <xdr:to>
      <xdr:col>9</xdr:col>
      <xdr:colOff>523875</xdr:colOff>
      <xdr:row>58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57</xdr:row>
      <xdr:rowOff>0</xdr:rowOff>
    </xdr:from>
    <xdr:to>
      <xdr:col>10</xdr:col>
      <xdr:colOff>495300</xdr:colOff>
      <xdr:row>58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9</xdr:col>
      <xdr:colOff>955673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8AEE-E008-43F6-A2E5-58599618FD82}">
  <sheetPr>
    <tabColor rgb="FFFF9E01"/>
  </sheetPr>
  <dimension ref="B1:H72"/>
  <sheetViews>
    <sheetView zoomScale="90" zoomScaleNormal="90" workbookViewId="0">
      <selection activeCell="C81" sqref="C81"/>
    </sheetView>
  </sheetViews>
  <sheetFormatPr baseColWidth="10" defaultRowHeight="15" x14ac:dyDescent="0.25"/>
  <cols>
    <col min="1" max="1" width="2.7109375" customWidth="1"/>
    <col min="2" max="2" width="10.42578125" customWidth="1"/>
    <col min="3" max="3" width="10.140625" customWidth="1"/>
    <col min="4" max="4" width="25.7109375" customWidth="1"/>
    <col min="5" max="5" width="37.28515625" customWidth="1"/>
    <col min="6" max="6" width="64.28515625" customWidth="1"/>
    <col min="7" max="7" width="18" customWidth="1"/>
    <col min="8" max="8" width="12.5703125" customWidth="1"/>
  </cols>
  <sheetData>
    <row r="1" spans="2:8" ht="33" x14ac:dyDescent="0.6">
      <c r="B1" s="92"/>
      <c r="C1" s="92"/>
      <c r="D1" s="92"/>
      <c r="E1" s="92"/>
      <c r="F1" s="92"/>
      <c r="G1" s="92"/>
      <c r="H1" s="92"/>
    </row>
    <row r="2" spans="2:8" ht="23.25" customHeight="1" x14ac:dyDescent="0.35">
      <c r="B2" s="93" t="s">
        <v>0</v>
      </c>
      <c r="C2" s="93"/>
      <c r="D2" s="93"/>
      <c r="E2" s="93"/>
      <c r="F2" s="93"/>
      <c r="G2" s="93"/>
      <c r="H2" s="93"/>
    </row>
    <row r="3" spans="2:8" ht="20.25" customHeight="1" x14ac:dyDescent="0.25">
      <c r="B3" s="94" t="s">
        <v>19</v>
      </c>
      <c r="C3" s="94"/>
      <c r="D3" s="94"/>
      <c r="E3" s="94"/>
      <c r="F3" s="94"/>
      <c r="G3" s="94"/>
      <c r="H3" s="94"/>
    </row>
    <row r="4" spans="2:8" ht="17.25" customHeight="1" x14ac:dyDescent="0.25">
      <c r="B4" s="94" t="s">
        <v>13</v>
      </c>
      <c r="C4" s="94"/>
      <c r="D4" s="94"/>
      <c r="E4" s="94"/>
      <c r="F4" s="94"/>
      <c r="G4" s="94"/>
      <c r="H4" s="94"/>
    </row>
    <row r="5" spans="2:8" ht="17.25" customHeight="1" x14ac:dyDescent="0.25">
      <c r="B5" s="95" t="s">
        <v>35</v>
      </c>
      <c r="C5" s="95"/>
      <c r="D5" s="95"/>
      <c r="E5" s="95"/>
      <c r="F5" s="95"/>
      <c r="G5" s="95"/>
      <c r="H5" s="95"/>
    </row>
    <row r="6" spans="2:8" ht="17.25" customHeight="1" x14ac:dyDescent="0.25">
      <c r="B6" s="91" t="s">
        <v>36</v>
      </c>
      <c r="C6" s="91"/>
      <c r="D6" s="91"/>
      <c r="E6" s="91"/>
      <c r="F6" s="91"/>
      <c r="G6" s="91"/>
      <c r="H6" s="91"/>
    </row>
    <row r="7" spans="2:8" ht="9.75" customHeight="1" x14ac:dyDescent="0.25">
      <c r="B7" s="35"/>
      <c r="C7" s="35"/>
      <c r="D7" s="35"/>
      <c r="E7" s="35"/>
      <c r="F7" s="35"/>
      <c r="G7" s="35"/>
      <c r="H7" s="35"/>
    </row>
    <row r="8" spans="2:8" ht="22.5" customHeight="1" x14ac:dyDescent="0.25">
      <c r="B8" s="94" t="s">
        <v>34</v>
      </c>
      <c r="C8" s="94"/>
      <c r="D8" s="94"/>
      <c r="E8" s="94"/>
      <c r="F8" s="94"/>
      <c r="G8" s="94"/>
      <c r="H8" s="94"/>
    </row>
    <row r="9" spans="2:8" ht="15" customHeight="1" x14ac:dyDescent="0.25">
      <c r="B9" s="94" t="s">
        <v>101</v>
      </c>
      <c r="C9" s="94"/>
      <c r="D9" s="94"/>
      <c r="E9" s="94"/>
      <c r="F9" s="94"/>
      <c r="G9" s="94"/>
      <c r="H9" s="94"/>
    </row>
    <row r="10" spans="2:8" ht="14.25" customHeight="1" thickBot="1" x14ac:dyDescent="0.3">
      <c r="C10" s="34"/>
      <c r="D10" s="34"/>
      <c r="E10" s="34"/>
      <c r="F10" s="34"/>
      <c r="G10" s="34"/>
      <c r="H10" s="34"/>
    </row>
    <row r="11" spans="2:8" x14ac:dyDescent="0.25">
      <c r="B11" s="96" t="s">
        <v>26</v>
      </c>
      <c r="C11" s="98" t="s">
        <v>1</v>
      </c>
      <c r="D11" s="98" t="s">
        <v>2</v>
      </c>
      <c r="E11" s="98" t="s">
        <v>3</v>
      </c>
      <c r="F11" s="98" t="s">
        <v>4</v>
      </c>
      <c r="G11" s="100" t="s">
        <v>27</v>
      </c>
      <c r="H11" s="102" t="s">
        <v>5</v>
      </c>
    </row>
    <row r="12" spans="2:8" ht="22.5" customHeight="1" thickBot="1" x14ac:dyDescent="0.3">
      <c r="B12" s="97"/>
      <c r="C12" s="99"/>
      <c r="D12" s="99"/>
      <c r="E12" s="99"/>
      <c r="F12" s="99"/>
      <c r="G12" s="101"/>
      <c r="H12" s="103"/>
    </row>
    <row r="13" spans="2:8" ht="35.25" customHeight="1" x14ac:dyDescent="0.25">
      <c r="B13" s="42" t="s">
        <v>38</v>
      </c>
      <c r="C13" s="43" t="s">
        <v>38</v>
      </c>
      <c r="D13" s="23" t="s">
        <v>22</v>
      </c>
      <c r="E13" s="23" t="s">
        <v>23</v>
      </c>
      <c r="F13" s="39" t="s">
        <v>40</v>
      </c>
      <c r="G13" s="20" t="s">
        <v>24</v>
      </c>
      <c r="H13" s="30">
        <f>810265.65+53839.95-216776.99-53841.65+53839.95+53839.95-216818.84+53807.48+53807.48+53807.48+481.55-547210.25</f>
        <v>99041.759999999893</v>
      </c>
    </row>
    <row r="14" spans="2:8" ht="26.25" customHeight="1" x14ac:dyDescent="0.25">
      <c r="B14" s="37">
        <v>44356</v>
      </c>
      <c r="C14" s="22">
        <v>44306</v>
      </c>
      <c r="D14" s="27" t="s">
        <v>37</v>
      </c>
      <c r="E14" s="24" t="s">
        <v>20</v>
      </c>
      <c r="F14" s="19" t="s">
        <v>21</v>
      </c>
      <c r="G14" s="20" t="s">
        <v>14</v>
      </c>
      <c r="H14" s="30">
        <v>79041.81</v>
      </c>
    </row>
    <row r="15" spans="2:8" ht="45" customHeight="1" x14ac:dyDescent="0.25">
      <c r="B15" s="37">
        <v>45728</v>
      </c>
      <c r="C15" s="22">
        <v>45666</v>
      </c>
      <c r="D15" s="27" t="s">
        <v>74</v>
      </c>
      <c r="E15" s="24" t="s">
        <v>75</v>
      </c>
      <c r="F15" s="24" t="s">
        <v>76</v>
      </c>
      <c r="G15" s="20" t="s">
        <v>77</v>
      </c>
      <c r="H15" s="30">
        <v>70883.78</v>
      </c>
    </row>
    <row r="16" spans="2:8" ht="36.75" customHeight="1" x14ac:dyDescent="0.25">
      <c r="B16" s="37">
        <v>45729</v>
      </c>
      <c r="C16" s="22">
        <v>45666</v>
      </c>
      <c r="D16" s="27" t="s">
        <v>78</v>
      </c>
      <c r="E16" s="24" t="s">
        <v>75</v>
      </c>
      <c r="F16" s="24" t="s">
        <v>79</v>
      </c>
      <c r="G16" s="20" t="s">
        <v>77</v>
      </c>
      <c r="H16" s="30">
        <v>50134.66</v>
      </c>
    </row>
    <row r="17" spans="2:8" ht="48" customHeight="1" x14ac:dyDescent="0.25">
      <c r="B17" s="37" t="s">
        <v>126</v>
      </c>
      <c r="C17" s="22">
        <v>45689</v>
      </c>
      <c r="D17" s="27" t="s">
        <v>127</v>
      </c>
      <c r="E17" s="54" t="s">
        <v>99</v>
      </c>
      <c r="F17" s="40" t="s">
        <v>125</v>
      </c>
      <c r="G17" s="20" t="s">
        <v>17</v>
      </c>
      <c r="H17" s="30">
        <v>1073853.07</v>
      </c>
    </row>
    <row r="18" spans="2:8" ht="47.25" customHeight="1" x14ac:dyDescent="0.25">
      <c r="B18" s="37">
        <v>45389</v>
      </c>
      <c r="C18" s="22">
        <v>45717</v>
      </c>
      <c r="D18" s="27" t="s">
        <v>98</v>
      </c>
      <c r="E18" s="54" t="s">
        <v>99</v>
      </c>
      <c r="F18" s="40" t="s">
        <v>100</v>
      </c>
      <c r="G18" s="20" t="s">
        <v>17</v>
      </c>
      <c r="H18" s="30">
        <v>982043.17</v>
      </c>
    </row>
    <row r="19" spans="2:8" ht="47.25" customHeight="1" x14ac:dyDescent="0.25">
      <c r="B19" s="37">
        <v>45756</v>
      </c>
      <c r="C19" s="22">
        <v>45748</v>
      </c>
      <c r="D19" s="27" t="s">
        <v>113</v>
      </c>
      <c r="E19" s="54" t="s">
        <v>99</v>
      </c>
      <c r="F19" s="40" t="s">
        <v>112</v>
      </c>
      <c r="G19" s="20" t="s">
        <v>17</v>
      </c>
      <c r="H19" s="30">
        <v>982043.17</v>
      </c>
    </row>
    <row r="20" spans="2:8" ht="35.25" customHeight="1" x14ac:dyDescent="0.25">
      <c r="B20" s="37">
        <v>45783</v>
      </c>
      <c r="C20" s="22">
        <v>45774</v>
      </c>
      <c r="D20" s="27" t="s">
        <v>150</v>
      </c>
      <c r="E20" s="54" t="s">
        <v>16</v>
      </c>
      <c r="F20" s="40" t="s">
        <v>151</v>
      </c>
      <c r="G20" s="20" t="s">
        <v>17</v>
      </c>
      <c r="H20" s="30">
        <v>17331.740000000002</v>
      </c>
    </row>
    <row r="21" spans="2:8" ht="36" customHeight="1" x14ac:dyDescent="0.25">
      <c r="B21" s="37">
        <v>45756</v>
      </c>
      <c r="C21" s="22">
        <v>45717</v>
      </c>
      <c r="D21" s="78" t="s">
        <v>103</v>
      </c>
      <c r="E21" s="27" t="s">
        <v>102</v>
      </c>
      <c r="F21" s="40" t="s">
        <v>104</v>
      </c>
      <c r="G21" s="20" t="s">
        <v>105</v>
      </c>
      <c r="H21" s="30">
        <v>2517.4</v>
      </c>
    </row>
    <row r="22" spans="2:8" ht="36" customHeight="1" x14ac:dyDescent="0.25">
      <c r="B22" s="37">
        <v>45756</v>
      </c>
      <c r="C22" s="22">
        <v>45717</v>
      </c>
      <c r="D22" s="78" t="s">
        <v>106</v>
      </c>
      <c r="E22" s="27" t="s">
        <v>102</v>
      </c>
      <c r="F22" s="40" t="s">
        <v>104</v>
      </c>
      <c r="G22" s="20" t="s">
        <v>105</v>
      </c>
      <c r="H22" s="30">
        <v>2291.8000000000002</v>
      </c>
    </row>
    <row r="23" spans="2:8" ht="38.25" customHeight="1" x14ac:dyDescent="0.25">
      <c r="B23" s="37">
        <v>45756</v>
      </c>
      <c r="C23" s="22">
        <v>45717</v>
      </c>
      <c r="D23" s="78" t="s">
        <v>107</v>
      </c>
      <c r="E23" s="27" t="s">
        <v>102</v>
      </c>
      <c r="F23" s="40" t="s">
        <v>104</v>
      </c>
      <c r="G23" s="20" t="s">
        <v>105</v>
      </c>
      <c r="H23" s="30">
        <v>2291.8000000000002</v>
      </c>
    </row>
    <row r="24" spans="2:8" ht="32.25" customHeight="1" x14ac:dyDescent="0.25">
      <c r="B24" s="37">
        <v>45749</v>
      </c>
      <c r="C24" s="22">
        <v>45722</v>
      </c>
      <c r="D24" s="27" t="s">
        <v>91</v>
      </c>
      <c r="E24" s="54" t="s">
        <v>41</v>
      </c>
      <c r="F24" s="40" t="s">
        <v>90</v>
      </c>
      <c r="G24" s="20" t="s">
        <v>15</v>
      </c>
      <c r="H24" s="30">
        <v>21000</v>
      </c>
    </row>
    <row r="25" spans="2:8" ht="32.25" customHeight="1" x14ac:dyDescent="0.25">
      <c r="B25" s="37">
        <v>45784</v>
      </c>
      <c r="C25" s="22">
        <v>45754</v>
      </c>
      <c r="D25" s="27" t="s">
        <v>160</v>
      </c>
      <c r="E25" s="54" t="s">
        <v>41</v>
      </c>
      <c r="F25" s="40" t="s">
        <v>159</v>
      </c>
      <c r="G25" s="20" t="s">
        <v>15</v>
      </c>
      <c r="H25" s="30">
        <v>21000</v>
      </c>
    </row>
    <row r="26" spans="2:8" ht="30.75" customHeight="1" x14ac:dyDescent="0.25">
      <c r="B26" s="37">
        <v>45747</v>
      </c>
      <c r="C26" s="22">
        <v>45742</v>
      </c>
      <c r="D26" s="27" t="s">
        <v>87</v>
      </c>
      <c r="E26" s="54" t="s">
        <v>88</v>
      </c>
      <c r="F26" s="40" t="s">
        <v>89</v>
      </c>
      <c r="G26" s="20" t="s">
        <v>44</v>
      </c>
      <c r="H26" s="30">
        <v>23010</v>
      </c>
    </row>
    <row r="27" spans="2:8" ht="58.5" customHeight="1" x14ac:dyDescent="0.25">
      <c r="B27" s="37">
        <v>45756</v>
      </c>
      <c r="C27" s="22">
        <v>45754</v>
      </c>
      <c r="D27" s="27" t="s">
        <v>120</v>
      </c>
      <c r="E27" s="54" t="s">
        <v>88</v>
      </c>
      <c r="F27" s="40" t="s">
        <v>119</v>
      </c>
      <c r="G27" s="20" t="s">
        <v>44</v>
      </c>
      <c r="H27" s="30">
        <v>46020</v>
      </c>
    </row>
    <row r="28" spans="2:8" ht="43.5" customHeight="1" x14ac:dyDescent="0.25">
      <c r="B28" s="37">
        <v>45616</v>
      </c>
      <c r="C28" s="22">
        <v>45583</v>
      </c>
      <c r="D28" s="27" t="s">
        <v>46</v>
      </c>
      <c r="E28" s="23" t="s">
        <v>43</v>
      </c>
      <c r="F28" s="40" t="s">
        <v>45</v>
      </c>
      <c r="G28" s="20" t="s">
        <v>39</v>
      </c>
      <c r="H28" s="30">
        <v>40898.199999999997</v>
      </c>
    </row>
    <row r="29" spans="2:8" ht="33" customHeight="1" x14ac:dyDescent="0.25">
      <c r="B29" s="37">
        <v>45783</v>
      </c>
      <c r="C29" s="22">
        <v>45764</v>
      </c>
      <c r="D29" s="27" t="s">
        <v>144</v>
      </c>
      <c r="E29" s="23" t="s">
        <v>43</v>
      </c>
      <c r="F29" s="40" t="s">
        <v>146</v>
      </c>
      <c r="G29" s="20" t="s">
        <v>39</v>
      </c>
      <c r="H29" s="30">
        <v>146511.87</v>
      </c>
    </row>
    <row r="30" spans="2:8" ht="33.75" customHeight="1" x14ac:dyDescent="0.25">
      <c r="B30" s="37">
        <v>45783</v>
      </c>
      <c r="C30" s="22">
        <v>45764</v>
      </c>
      <c r="D30" s="27" t="s">
        <v>145</v>
      </c>
      <c r="E30" s="23" t="s">
        <v>43</v>
      </c>
      <c r="F30" s="40" t="s">
        <v>147</v>
      </c>
      <c r="G30" s="20" t="s">
        <v>39</v>
      </c>
      <c r="H30" s="30">
        <v>144287.32999999999</v>
      </c>
    </row>
    <row r="31" spans="2:8" ht="42" customHeight="1" x14ac:dyDescent="0.25">
      <c r="B31" s="37">
        <v>45783</v>
      </c>
      <c r="C31" s="22">
        <v>45764</v>
      </c>
      <c r="D31" s="27" t="s">
        <v>149</v>
      </c>
      <c r="E31" s="23" t="s">
        <v>43</v>
      </c>
      <c r="F31" s="40" t="s">
        <v>148</v>
      </c>
      <c r="G31" s="20" t="s">
        <v>39</v>
      </c>
      <c r="H31" s="30">
        <v>1883.96</v>
      </c>
    </row>
    <row r="32" spans="2:8" ht="27" customHeight="1" x14ac:dyDescent="0.25">
      <c r="B32" s="37">
        <v>45783</v>
      </c>
      <c r="C32" s="22">
        <v>45777</v>
      </c>
      <c r="D32" s="27" t="s">
        <v>152</v>
      </c>
      <c r="E32" s="23" t="s">
        <v>48</v>
      </c>
      <c r="F32" s="40" t="s">
        <v>153</v>
      </c>
      <c r="G32" s="20" t="s">
        <v>39</v>
      </c>
      <c r="H32" s="30">
        <v>33297.160000000003</v>
      </c>
    </row>
    <row r="33" spans="2:8" ht="35.25" customHeight="1" x14ac:dyDescent="0.25">
      <c r="B33" s="37">
        <v>45783</v>
      </c>
      <c r="C33" s="22">
        <v>45777</v>
      </c>
      <c r="D33" s="27" t="s">
        <v>154</v>
      </c>
      <c r="E33" s="23" t="s">
        <v>48</v>
      </c>
      <c r="F33" s="40" t="s">
        <v>155</v>
      </c>
      <c r="G33" s="20" t="s">
        <v>39</v>
      </c>
      <c r="H33" s="30">
        <v>965.1</v>
      </c>
    </row>
    <row r="34" spans="2:8" ht="34.5" customHeight="1" x14ac:dyDescent="0.25">
      <c r="B34" s="37">
        <v>45783</v>
      </c>
      <c r="C34" s="22">
        <v>45777</v>
      </c>
      <c r="D34" s="27" t="s">
        <v>156</v>
      </c>
      <c r="E34" s="23" t="s">
        <v>48</v>
      </c>
      <c r="F34" s="40" t="s">
        <v>157</v>
      </c>
      <c r="G34" s="20" t="s">
        <v>39</v>
      </c>
      <c r="H34" s="30">
        <v>2541.5500000000002</v>
      </c>
    </row>
    <row r="35" spans="2:8" ht="35.25" customHeight="1" x14ac:dyDescent="0.25">
      <c r="B35" s="37">
        <v>45734</v>
      </c>
      <c r="C35" s="22">
        <v>45722</v>
      </c>
      <c r="D35" s="27" t="s">
        <v>71</v>
      </c>
      <c r="E35" s="23" t="s">
        <v>72</v>
      </c>
      <c r="F35" s="40" t="s">
        <v>114</v>
      </c>
      <c r="G35" s="20" t="s">
        <v>49</v>
      </c>
      <c r="H35" s="30">
        <v>50000</v>
      </c>
    </row>
    <row r="36" spans="2:8" ht="35.25" customHeight="1" x14ac:dyDescent="0.25">
      <c r="B36" s="37">
        <v>45748</v>
      </c>
      <c r="C36" s="22">
        <v>45734</v>
      </c>
      <c r="D36" s="27" t="s">
        <v>116</v>
      </c>
      <c r="E36" s="23" t="s">
        <v>72</v>
      </c>
      <c r="F36" s="40" t="s">
        <v>114</v>
      </c>
      <c r="G36" s="20" t="s">
        <v>49</v>
      </c>
      <c r="H36" s="30">
        <v>50000</v>
      </c>
    </row>
    <row r="37" spans="2:8" ht="30" customHeight="1" x14ac:dyDescent="0.25">
      <c r="B37" s="37">
        <v>45748</v>
      </c>
      <c r="C37" s="22">
        <v>45744</v>
      </c>
      <c r="D37" s="27" t="s">
        <v>117</v>
      </c>
      <c r="E37" s="23" t="s">
        <v>72</v>
      </c>
      <c r="F37" s="40" t="s">
        <v>114</v>
      </c>
      <c r="G37" s="20" t="s">
        <v>49</v>
      </c>
      <c r="H37" s="30">
        <v>50000</v>
      </c>
    </row>
    <row r="38" spans="2:8" ht="40.5" customHeight="1" x14ac:dyDescent="0.25">
      <c r="B38" s="37">
        <v>45757</v>
      </c>
      <c r="C38" s="22">
        <v>45754</v>
      </c>
      <c r="D38" s="27" t="s">
        <v>118</v>
      </c>
      <c r="E38" s="23" t="s">
        <v>72</v>
      </c>
      <c r="F38" s="40" t="s">
        <v>114</v>
      </c>
      <c r="G38" s="20" t="s">
        <v>49</v>
      </c>
      <c r="H38" s="30">
        <v>100000</v>
      </c>
    </row>
    <row r="39" spans="2:8" ht="42.75" customHeight="1" x14ac:dyDescent="0.25">
      <c r="B39" s="37">
        <v>45763</v>
      </c>
      <c r="C39" s="22">
        <v>45758</v>
      </c>
      <c r="D39" s="27" t="s">
        <v>128</v>
      </c>
      <c r="E39" s="23" t="s">
        <v>72</v>
      </c>
      <c r="F39" s="40" t="s">
        <v>129</v>
      </c>
      <c r="G39" s="20" t="s">
        <v>49</v>
      </c>
      <c r="H39" s="30">
        <v>460000</v>
      </c>
    </row>
    <row r="40" spans="2:8" ht="48" customHeight="1" x14ac:dyDescent="0.25">
      <c r="B40" s="37">
        <v>45763</v>
      </c>
      <c r="C40" s="22">
        <v>45758</v>
      </c>
      <c r="D40" s="27" t="s">
        <v>130</v>
      </c>
      <c r="E40" s="23" t="s">
        <v>72</v>
      </c>
      <c r="F40" s="40" t="s">
        <v>132</v>
      </c>
      <c r="G40" s="20" t="s">
        <v>49</v>
      </c>
      <c r="H40" s="30">
        <v>460000</v>
      </c>
    </row>
    <row r="41" spans="2:8" ht="44.25" customHeight="1" x14ac:dyDescent="0.25">
      <c r="B41" s="37">
        <v>45763</v>
      </c>
      <c r="C41" s="22">
        <v>45758</v>
      </c>
      <c r="D41" s="27" t="s">
        <v>131</v>
      </c>
      <c r="E41" s="23" t="s">
        <v>72</v>
      </c>
      <c r="F41" s="40" t="s">
        <v>133</v>
      </c>
      <c r="G41" s="20" t="s">
        <v>49</v>
      </c>
      <c r="H41" s="30">
        <v>460000</v>
      </c>
    </row>
    <row r="42" spans="2:8" ht="36" customHeight="1" x14ac:dyDescent="0.25">
      <c r="B42" s="37">
        <v>45756</v>
      </c>
      <c r="C42" s="22">
        <v>45755</v>
      </c>
      <c r="D42" s="27" t="s">
        <v>122</v>
      </c>
      <c r="E42" s="23" t="s">
        <v>121</v>
      </c>
      <c r="F42" s="40" t="s">
        <v>123</v>
      </c>
      <c r="G42" s="20" t="s">
        <v>124</v>
      </c>
      <c r="H42" s="30">
        <v>191680.01</v>
      </c>
    </row>
    <row r="43" spans="2:8" ht="57.75" customHeight="1" x14ac:dyDescent="0.25">
      <c r="B43" s="37">
        <v>45775</v>
      </c>
      <c r="C43" s="22">
        <v>45770</v>
      </c>
      <c r="D43" s="27" t="s">
        <v>134</v>
      </c>
      <c r="E43" s="23" t="s">
        <v>135</v>
      </c>
      <c r="F43" s="40" t="s">
        <v>136</v>
      </c>
      <c r="G43" s="20" t="s">
        <v>44</v>
      </c>
      <c r="H43" s="30">
        <v>11800</v>
      </c>
    </row>
    <row r="44" spans="2:8" ht="38.25" customHeight="1" x14ac:dyDescent="0.25">
      <c r="B44" s="37">
        <v>45747</v>
      </c>
      <c r="C44" s="22">
        <v>45744</v>
      </c>
      <c r="D44" s="27" t="s">
        <v>92</v>
      </c>
      <c r="E44" s="23" t="s">
        <v>93</v>
      </c>
      <c r="F44" s="40" t="s">
        <v>94</v>
      </c>
      <c r="G44" s="20" t="s">
        <v>95</v>
      </c>
      <c r="H44" s="30">
        <v>7552</v>
      </c>
    </row>
    <row r="45" spans="2:8" ht="36" customHeight="1" x14ac:dyDescent="0.25">
      <c r="B45" s="37">
        <v>45779</v>
      </c>
      <c r="C45" s="22">
        <v>45772</v>
      </c>
      <c r="D45" s="27" t="s">
        <v>140</v>
      </c>
      <c r="E45" s="23" t="s">
        <v>141</v>
      </c>
      <c r="F45" s="40" t="s">
        <v>142</v>
      </c>
      <c r="G45" s="20" t="s">
        <v>143</v>
      </c>
      <c r="H45" s="30">
        <v>242354.61</v>
      </c>
    </row>
    <row r="46" spans="2:8" ht="33" customHeight="1" x14ac:dyDescent="0.25">
      <c r="B46" s="37">
        <v>45658</v>
      </c>
      <c r="C46" s="22">
        <v>45744</v>
      </c>
      <c r="D46" s="27" t="s">
        <v>96</v>
      </c>
      <c r="E46" s="23" t="s">
        <v>80</v>
      </c>
      <c r="F46" s="40" t="s">
        <v>97</v>
      </c>
      <c r="G46" s="20" t="s">
        <v>18</v>
      </c>
      <c r="H46" s="30">
        <v>6596.2</v>
      </c>
    </row>
    <row r="47" spans="2:8" ht="35.25" customHeight="1" x14ac:dyDescent="0.25">
      <c r="B47" s="37">
        <v>45775</v>
      </c>
      <c r="C47" s="22">
        <v>45749</v>
      </c>
      <c r="D47" s="27" t="s">
        <v>137</v>
      </c>
      <c r="E47" s="23" t="s">
        <v>70</v>
      </c>
      <c r="F47" s="40" t="s">
        <v>138</v>
      </c>
      <c r="G47" s="20" t="s">
        <v>15</v>
      </c>
      <c r="H47" s="30">
        <v>30000</v>
      </c>
    </row>
    <row r="48" spans="2:8" ht="46.5" customHeight="1" x14ac:dyDescent="0.25">
      <c r="B48" s="37">
        <v>45722</v>
      </c>
      <c r="C48" s="22">
        <v>45720</v>
      </c>
      <c r="D48" s="27" t="s">
        <v>81</v>
      </c>
      <c r="E48" s="23" t="s">
        <v>82</v>
      </c>
      <c r="F48" s="24" t="s">
        <v>83</v>
      </c>
      <c r="G48" s="20" t="s">
        <v>84</v>
      </c>
      <c r="H48" s="30">
        <v>2103841.41</v>
      </c>
    </row>
    <row r="49" spans="2:8" ht="57" customHeight="1" x14ac:dyDescent="0.25">
      <c r="B49" s="37">
        <v>45698</v>
      </c>
      <c r="C49" s="22">
        <v>45566</v>
      </c>
      <c r="D49" s="27" t="s">
        <v>50</v>
      </c>
      <c r="E49" s="65" t="s">
        <v>51</v>
      </c>
      <c r="F49" s="24" t="s">
        <v>52</v>
      </c>
      <c r="G49" s="20" t="s">
        <v>15</v>
      </c>
      <c r="H49" s="30">
        <v>140000</v>
      </c>
    </row>
    <row r="50" spans="2:8" ht="36" customHeight="1" x14ac:dyDescent="0.25">
      <c r="B50" s="37" t="s">
        <v>55</v>
      </c>
      <c r="C50" s="22">
        <v>45709</v>
      </c>
      <c r="D50" s="27" t="s">
        <v>54</v>
      </c>
      <c r="E50" s="54" t="s">
        <v>56</v>
      </c>
      <c r="F50" s="24" t="s">
        <v>57</v>
      </c>
      <c r="G50" s="20" t="s">
        <v>58</v>
      </c>
      <c r="H50" s="30">
        <v>292168</v>
      </c>
    </row>
    <row r="51" spans="2:8" ht="38.25" customHeight="1" x14ac:dyDescent="0.25">
      <c r="B51" s="37">
        <v>45716</v>
      </c>
      <c r="C51" s="22">
        <v>45698</v>
      </c>
      <c r="D51" s="27" t="s">
        <v>62</v>
      </c>
      <c r="E51" s="54" t="s">
        <v>63</v>
      </c>
      <c r="F51" s="24" t="s">
        <v>64</v>
      </c>
      <c r="G51" s="20" t="s">
        <v>65</v>
      </c>
      <c r="H51" s="30">
        <v>12980</v>
      </c>
    </row>
    <row r="52" spans="2:8" ht="37.5" customHeight="1" x14ac:dyDescent="0.25">
      <c r="B52" s="37">
        <v>45756</v>
      </c>
      <c r="C52" s="22">
        <v>45727</v>
      </c>
      <c r="D52" s="27" t="s">
        <v>108</v>
      </c>
      <c r="E52" s="54" t="s">
        <v>109</v>
      </c>
      <c r="F52" s="24" t="s">
        <v>110</v>
      </c>
      <c r="G52" s="20" t="s">
        <v>111</v>
      </c>
      <c r="H52" s="30">
        <v>140514.4</v>
      </c>
    </row>
    <row r="53" spans="2:8" ht="43.5" customHeight="1" x14ac:dyDescent="0.25">
      <c r="B53" s="37">
        <v>45743</v>
      </c>
      <c r="C53" s="22">
        <v>45740</v>
      </c>
      <c r="D53" s="27" t="s">
        <v>85</v>
      </c>
      <c r="E53" s="54" t="s">
        <v>47</v>
      </c>
      <c r="F53" s="24" t="s">
        <v>86</v>
      </c>
      <c r="G53" s="20" t="s">
        <v>18</v>
      </c>
      <c r="H53" s="30">
        <v>162840</v>
      </c>
    </row>
    <row r="54" spans="2:8" ht="39" customHeight="1" x14ac:dyDescent="0.25">
      <c r="B54" s="37">
        <v>45716</v>
      </c>
      <c r="C54" s="22">
        <v>45667</v>
      </c>
      <c r="D54" s="27" t="s">
        <v>59</v>
      </c>
      <c r="E54" s="54" t="s">
        <v>60</v>
      </c>
      <c r="F54" s="24" t="s">
        <v>61</v>
      </c>
      <c r="G54" s="20" t="s">
        <v>58</v>
      </c>
      <c r="H54" s="30">
        <v>68322</v>
      </c>
    </row>
    <row r="55" spans="2:8" ht="47.25" customHeight="1" x14ac:dyDescent="0.25">
      <c r="B55" s="37">
        <v>45719</v>
      </c>
      <c r="C55" s="22">
        <v>45716</v>
      </c>
      <c r="D55" s="27" t="s">
        <v>66</v>
      </c>
      <c r="E55" s="54" t="s">
        <v>67</v>
      </c>
      <c r="F55" s="24" t="s">
        <v>68</v>
      </c>
      <c r="G55" s="77" t="s">
        <v>69</v>
      </c>
      <c r="H55" s="30">
        <v>239950.02</v>
      </c>
    </row>
    <row r="56" spans="2:8" ht="21" customHeight="1" thickBot="1" x14ac:dyDescent="0.3">
      <c r="B56" s="14"/>
      <c r="C56" s="16"/>
      <c r="D56" s="15"/>
      <c r="E56" s="16"/>
      <c r="F56" s="16"/>
      <c r="G56" s="16"/>
      <c r="H56" s="68">
        <f>SUM(H13:H55)</f>
        <v>9123487.9800000004</v>
      </c>
    </row>
    <row r="57" spans="2:8" x14ac:dyDescent="0.25">
      <c r="H57" s="2"/>
    </row>
    <row r="58" spans="2:8" x14ac:dyDescent="0.25">
      <c r="H58" s="2"/>
    </row>
    <row r="59" spans="2:8" ht="15" customHeight="1" x14ac:dyDescent="0.25">
      <c r="B59" s="29" t="s">
        <v>162</v>
      </c>
      <c r="C59" s="1"/>
      <c r="D59" s="1"/>
      <c r="E59" s="1"/>
      <c r="F59" s="1"/>
      <c r="G59" s="90"/>
      <c r="H59" s="2"/>
    </row>
    <row r="60" spans="2:8" ht="15" customHeight="1" x14ac:dyDescent="0.5">
      <c r="B60" s="29" t="s">
        <v>161</v>
      </c>
      <c r="C60" s="1"/>
      <c r="D60" s="1"/>
      <c r="E60" s="1"/>
      <c r="F60" s="6"/>
      <c r="G60" s="90"/>
      <c r="H60" s="18"/>
    </row>
    <row r="61" spans="2:8" ht="15" customHeight="1" x14ac:dyDescent="0.25">
      <c r="B61" s="29" t="s">
        <v>163</v>
      </c>
      <c r="C61" s="1"/>
      <c r="D61" s="1"/>
      <c r="E61" s="1"/>
      <c r="F61" s="1"/>
      <c r="G61" s="1"/>
      <c r="H61" s="2"/>
    </row>
    <row r="62" spans="2:8" x14ac:dyDescent="0.25">
      <c r="C62" s="29"/>
      <c r="D62" s="1"/>
      <c r="E62" s="1"/>
      <c r="F62" s="1"/>
      <c r="G62" s="1"/>
      <c r="H62" s="2"/>
    </row>
    <row r="63" spans="2:8" x14ac:dyDescent="0.25">
      <c r="H63" s="2"/>
    </row>
    <row r="64" spans="2:8" x14ac:dyDescent="0.25">
      <c r="B64" s="3" t="s">
        <v>6</v>
      </c>
      <c r="C64" s="3"/>
      <c r="E64" s="3" t="s">
        <v>7</v>
      </c>
      <c r="F64" s="4" t="s">
        <v>8</v>
      </c>
      <c r="G64" s="3" t="s">
        <v>9</v>
      </c>
      <c r="H64" s="5"/>
    </row>
    <row r="65" spans="2:8" x14ac:dyDescent="0.25">
      <c r="B65" s="3"/>
      <c r="C65" s="3"/>
      <c r="E65" s="3"/>
      <c r="F65" s="4"/>
      <c r="G65" s="3"/>
      <c r="H65" s="5"/>
    </row>
    <row r="66" spans="2:8" x14ac:dyDescent="0.25">
      <c r="B66" s="3"/>
      <c r="C66" s="3"/>
      <c r="E66" s="3"/>
      <c r="F66" s="4"/>
      <c r="G66" s="3"/>
      <c r="H66" s="5"/>
    </row>
    <row r="67" spans="2:8" x14ac:dyDescent="0.25">
      <c r="H67" s="6"/>
    </row>
    <row r="68" spans="2:8" x14ac:dyDescent="0.25">
      <c r="B68" s="7" t="s">
        <v>42</v>
      </c>
      <c r="C68" s="7"/>
      <c r="E68" s="7"/>
      <c r="F68" s="7" t="s">
        <v>10</v>
      </c>
      <c r="G68" s="7" t="s">
        <v>53</v>
      </c>
      <c r="H68" s="9"/>
    </row>
    <row r="69" spans="2:8" x14ac:dyDescent="0.25">
      <c r="B69" s="8" t="s">
        <v>25</v>
      </c>
      <c r="C69" s="10"/>
      <c r="E69" s="8"/>
      <c r="F69" s="8" t="s">
        <v>11</v>
      </c>
      <c r="G69" s="8" t="s">
        <v>12</v>
      </c>
      <c r="H69" s="11"/>
    </row>
    <row r="70" spans="2:8" ht="16.5" customHeight="1" x14ac:dyDescent="0.25">
      <c r="B70" s="32" t="s">
        <v>158</v>
      </c>
      <c r="C70" s="33"/>
      <c r="E70" s="11"/>
      <c r="F70" s="32" t="s">
        <v>158</v>
      </c>
      <c r="G70" s="32" t="s">
        <v>165</v>
      </c>
      <c r="H70" s="11"/>
    </row>
    <row r="71" spans="2:8" x14ac:dyDescent="0.25">
      <c r="C71" s="32"/>
      <c r="D71" s="33"/>
      <c r="E71" s="8"/>
      <c r="F71" s="8"/>
      <c r="G71" s="8"/>
      <c r="H71" s="11"/>
    </row>
    <row r="72" spans="2:8" ht="18.75" x14ac:dyDescent="0.25">
      <c r="C72" s="34"/>
      <c r="D72" s="34"/>
      <c r="E72" s="34"/>
      <c r="F72" s="34"/>
      <c r="G72" s="34"/>
      <c r="H72" s="34"/>
    </row>
  </sheetData>
  <mergeCells count="16">
    <mergeCell ref="G59:G60"/>
    <mergeCell ref="B6:H6"/>
    <mergeCell ref="B1:H1"/>
    <mergeCell ref="B2:H2"/>
    <mergeCell ref="B3:H3"/>
    <mergeCell ref="B4:H4"/>
    <mergeCell ref="B5:H5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ageMargins left="0.15748031496062992" right="0.70866141732283472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92D050"/>
  </sheetPr>
  <dimension ref="A1:N74"/>
  <sheetViews>
    <sheetView tabSelected="1" topLeftCell="A49" zoomScale="75" zoomScaleNormal="75" workbookViewId="0">
      <selection activeCell="E7" sqref="E7"/>
    </sheetView>
  </sheetViews>
  <sheetFormatPr baseColWidth="10" defaultRowHeight="15" x14ac:dyDescent="0.25"/>
  <cols>
    <col min="1" max="1" width="1.85546875" customWidth="1"/>
    <col min="4" max="4" width="18.28515625" customWidth="1"/>
    <col min="5" max="5" width="30.85546875" customWidth="1"/>
    <col min="6" max="6" width="65.85546875" customWidth="1"/>
    <col min="7" max="7" width="15.7109375" customWidth="1"/>
    <col min="8" max="8" width="18.5703125" customWidth="1"/>
    <col min="9" max="9" width="12.140625" customWidth="1"/>
    <col min="10" max="10" width="18" customWidth="1"/>
    <col min="11" max="11" width="17.7109375" customWidth="1"/>
    <col min="12" max="12" width="16.5703125" customWidth="1"/>
  </cols>
  <sheetData>
    <row r="1" spans="1:14" ht="33" x14ac:dyDescent="0.6"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4" ht="23.25" x14ac:dyDescent="0.25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</row>
    <row r="3" spans="1:14" ht="15.75" x14ac:dyDescent="0.25">
      <c r="B3" s="94" t="s">
        <v>19</v>
      </c>
      <c r="C3" s="94"/>
      <c r="D3" s="94"/>
      <c r="E3" s="94"/>
      <c r="F3" s="94"/>
      <c r="G3" s="94"/>
      <c r="H3" s="94"/>
      <c r="I3" s="94"/>
      <c r="J3" s="94"/>
      <c r="K3" s="94"/>
    </row>
    <row r="4" spans="1:14" ht="15.75" x14ac:dyDescent="0.25">
      <c r="B4" s="94" t="s">
        <v>13</v>
      </c>
      <c r="C4" s="94"/>
      <c r="D4" s="94"/>
      <c r="E4" s="94"/>
      <c r="F4" s="94"/>
      <c r="G4" s="94"/>
      <c r="H4" s="94"/>
      <c r="I4" s="94"/>
      <c r="J4" s="94"/>
      <c r="K4" s="94"/>
    </row>
    <row r="5" spans="1:14" ht="15.75" x14ac:dyDescent="0.25">
      <c r="B5" s="95" t="s">
        <v>35</v>
      </c>
      <c r="C5" s="95"/>
      <c r="D5" s="95"/>
      <c r="E5" s="95"/>
      <c r="F5" s="95"/>
      <c r="G5" s="95"/>
      <c r="H5" s="95"/>
      <c r="I5" s="95"/>
      <c r="J5" s="95"/>
      <c r="K5" s="95"/>
    </row>
    <row r="6" spans="1:14" ht="15.75" x14ac:dyDescent="0.25">
      <c r="B6" s="91" t="s">
        <v>36</v>
      </c>
      <c r="C6" s="91"/>
      <c r="D6" s="91"/>
      <c r="E6" s="91"/>
      <c r="F6" s="91"/>
      <c r="G6" s="91"/>
      <c r="H6" s="91"/>
      <c r="I6" s="91"/>
      <c r="J6" s="91"/>
      <c r="K6" s="91"/>
    </row>
    <row r="7" spans="1:14" ht="15.75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4" ht="15.75" x14ac:dyDescent="0.25">
      <c r="B8" s="94" t="s">
        <v>34</v>
      </c>
      <c r="C8" s="94"/>
      <c r="D8" s="94"/>
      <c r="E8" s="94"/>
      <c r="F8" s="94"/>
      <c r="G8" s="94"/>
      <c r="H8" s="94"/>
      <c r="I8" s="94"/>
      <c r="J8" s="94"/>
      <c r="K8" s="94"/>
    </row>
    <row r="9" spans="1:14" ht="15.75" x14ac:dyDescent="0.25">
      <c r="A9" s="1"/>
      <c r="B9" s="94" t="s">
        <v>28</v>
      </c>
      <c r="C9" s="94"/>
      <c r="D9" s="94"/>
      <c r="E9" s="94"/>
      <c r="F9" s="94"/>
      <c r="G9" s="94"/>
      <c r="H9" s="94"/>
      <c r="I9" s="94"/>
      <c r="J9" s="94"/>
      <c r="K9" s="94"/>
    </row>
    <row r="10" spans="1:14" ht="15.75" x14ac:dyDescent="0.25">
      <c r="B10" s="94" t="s">
        <v>101</v>
      </c>
      <c r="C10" s="94"/>
      <c r="D10" s="94"/>
      <c r="E10" s="94"/>
      <c r="F10" s="94"/>
      <c r="G10" s="94"/>
      <c r="H10" s="94"/>
      <c r="I10" s="94"/>
      <c r="J10" s="94"/>
      <c r="K10" s="94"/>
    </row>
    <row r="11" spans="1:14" ht="19.5" thickBot="1" x14ac:dyDescent="0.3">
      <c r="C11" s="104"/>
      <c r="D11" s="104"/>
      <c r="E11" s="104"/>
      <c r="F11" s="104"/>
      <c r="G11" s="104"/>
      <c r="H11" s="104"/>
      <c r="I11" s="36"/>
      <c r="J11" s="36"/>
      <c r="K11" s="36"/>
    </row>
    <row r="12" spans="1:14" x14ac:dyDescent="0.25">
      <c r="B12" s="105" t="s">
        <v>26</v>
      </c>
      <c r="C12" s="107" t="s">
        <v>1</v>
      </c>
      <c r="D12" s="109" t="s">
        <v>2</v>
      </c>
      <c r="E12" s="111" t="s">
        <v>3</v>
      </c>
      <c r="F12" s="111" t="s">
        <v>4</v>
      </c>
      <c r="G12" s="121" t="s">
        <v>27</v>
      </c>
      <c r="H12" s="113" t="s">
        <v>5</v>
      </c>
      <c r="I12" s="115" t="s">
        <v>29</v>
      </c>
      <c r="J12" s="117" t="s">
        <v>30</v>
      </c>
      <c r="K12" s="119" t="s">
        <v>31</v>
      </c>
      <c r="L12" s="12"/>
      <c r="M12" s="1"/>
      <c r="N12" s="1"/>
    </row>
    <row r="13" spans="1:14" ht="25.5" customHeight="1" thickBot="1" x14ac:dyDescent="0.3">
      <c r="B13" s="106"/>
      <c r="C13" s="108"/>
      <c r="D13" s="110"/>
      <c r="E13" s="112"/>
      <c r="F13" s="112"/>
      <c r="G13" s="122"/>
      <c r="H13" s="114"/>
      <c r="I13" s="116"/>
      <c r="J13" s="118"/>
      <c r="K13" s="120"/>
      <c r="L13" s="13"/>
      <c r="M13" s="25"/>
      <c r="N13" s="25"/>
    </row>
    <row r="14" spans="1:14" ht="34.5" customHeight="1" x14ac:dyDescent="0.25">
      <c r="A14" s="21"/>
      <c r="B14" s="42" t="s">
        <v>38</v>
      </c>
      <c r="C14" s="43" t="s">
        <v>38</v>
      </c>
      <c r="D14" s="52" t="s">
        <v>22</v>
      </c>
      <c r="E14" s="23" t="s">
        <v>23</v>
      </c>
      <c r="F14" s="39" t="s">
        <v>40</v>
      </c>
      <c r="G14" s="20" t="s">
        <v>24</v>
      </c>
      <c r="H14" s="26">
        <f>810265.65+53839.95-216776.99-53841.65+53839.95+53839.95-216818.84+53807.48+53807.48+53807.48+481.55-547210.25</f>
        <v>99041.759999999893</v>
      </c>
      <c r="I14" s="51">
        <v>44407</v>
      </c>
      <c r="J14" s="26">
        <v>0</v>
      </c>
      <c r="K14" s="30">
        <v>99041.76</v>
      </c>
      <c r="L14" s="41"/>
      <c r="M14" s="50"/>
      <c r="N14" s="28"/>
    </row>
    <row r="15" spans="1:14" ht="27.75" customHeight="1" x14ac:dyDescent="0.25">
      <c r="A15" s="21"/>
      <c r="B15" s="37">
        <v>44356</v>
      </c>
      <c r="C15" s="22">
        <v>44306</v>
      </c>
      <c r="D15" s="53" t="s">
        <v>37</v>
      </c>
      <c r="E15" s="24" t="s">
        <v>20</v>
      </c>
      <c r="F15" s="19" t="s">
        <v>21</v>
      </c>
      <c r="G15" s="20" t="s">
        <v>14</v>
      </c>
      <c r="H15" s="26">
        <v>79041.81</v>
      </c>
      <c r="I15" s="55">
        <v>44336</v>
      </c>
      <c r="J15" s="26">
        <v>0</v>
      </c>
      <c r="K15" s="30">
        <v>79041.81</v>
      </c>
      <c r="L15" s="45"/>
      <c r="M15" s="47"/>
      <c r="N15" s="48"/>
    </row>
    <row r="16" spans="1:14" ht="40.5" customHeight="1" x14ac:dyDescent="0.25">
      <c r="A16" s="21"/>
      <c r="B16" s="37">
        <v>45728</v>
      </c>
      <c r="C16" s="22">
        <v>45666</v>
      </c>
      <c r="D16" s="27" t="s">
        <v>74</v>
      </c>
      <c r="E16" s="24" t="s">
        <v>75</v>
      </c>
      <c r="F16" s="24" t="s">
        <v>76</v>
      </c>
      <c r="G16" s="20" t="s">
        <v>77</v>
      </c>
      <c r="H16" s="26">
        <v>70883.78</v>
      </c>
      <c r="I16" s="55">
        <v>45697</v>
      </c>
      <c r="J16" s="26">
        <v>0</v>
      </c>
      <c r="K16" s="30">
        <v>70883.78</v>
      </c>
      <c r="L16" s="45"/>
      <c r="M16" s="47"/>
      <c r="N16" s="48"/>
    </row>
    <row r="17" spans="1:14" ht="32.25" customHeight="1" x14ac:dyDescent="0.25">
      <c r="A17" s="21"/>
      <c r="B17" s="37">
        <v>45729</v>
      </c>
      <c r="C17" s="22">
        <v>45666</v>
      </c>
      <c r="D17" s="27" t="s">
        <v>78</v>
      </c>
      <c r="E17" s="24" t="s">
        <v>75</v>
      </c>
      <c r="F17" s="24" t="s">
        <v>79</v>
      </c>
      <c r="G17" s="20" t="s">
        <v>77</v>
      </c>
      <c r="H17" s="26">
        <v>50134.66</v>
      </c>
      <c r="I17" s="55">
        <v>45697</v>
      </c>
      <c r="J17" s="26">
        <v>0</v>
      </c>
      <c r="K17" s="30">
        <v>50134.66</v>
      </c>
      <c r="L17" s="45"/>
      <c r="M17" s="47"/>
      <c r="N17" s="48"/>
    </row>
    <row r="18" spans="1:14" ht="45" customHeight="1" x14ac:dyDescent="0.25">
      <c r="A18" s="21"/>
      <c r="B18" s="37" t="s">
        <v>126</v>
      </c>
      <c r="C18" s="22">
        <v>45689</v>
      </c>
      <c r="D18" s="27" t="s">
        <v>127</v>
      </c>
      <c r="E18" s="54" t="s">
        <v>99</v>
      </c>
      <c r="F18" s="40" t="s">
        <v>125</v>
      </c>
      <c r="G18" s="20" t="s">
        <v>17</v>
      </c>
      <c r="H18" s="26">
        <v>1073853.07</v>
      </c>
      <c r="I18" s="55">
        <v>45717</v>
      </c>
      <c r="J18" s="26">
        <v>1073853.07</v>
      </c>
      <c r="K18" s="30">
        <v>0</v>
      </c>
      <c r="L18" s="76"/>
      <c r="M18" s="47"/>
      <c r="N18" s="48"/>
    </row>
    <row r="19" spans="1:14" ht="43.5" customHeight="1" x14ac:dyDescent="0.25">
      <c r="A19" s="21"/>
      <c r="B19" s="37">
        <v>45389</v>
      </c>
      <c r="C19" s="22">
        <v>45717</v>
      </c>
      <c r="D19" s="27" t="s">
        <v>98</v>
      </c>
      <c r="E19" s="54" t="s">
        <v>99</v>
      </c>
      <c r="F19" s="40" t="s">
        <v>100</v>
      </c>
      <c r="G19" s="20" t="s">
        <v>17</v>
      </c>
      <c r="H19" s="26">
        <v>982043.17</v>
      </c>
      <c r="I19" s="55">
        <v>45748</v>
      </c>
      <c r="J19" s="26">
        <v>982043.17</v>
      </c>
      <c r="K19" s="30">
        <v>0</v>
      </c>
      <c r="L19" s="76"/>
      <c r="M19" s="47"/>
      <c r="N19" s="48"/>
    </row>
    <row r="20" spans="1:14" ht="45" customHeight="1" x14ac:dyDescent="0.25">
      <c r="A20" s="21"/>
      <c r="B20" s="37">
        <v>45756</v>
      </c>
      <c r="C20" s="22">
        <v>45748</v>
      </c>
      <c r="D20" s="27" t="s">
        <v>113</v>
      </c>
      <c r="E20" s="54" t="s">
        <v>99</v>
      </c>
      <c r="F20" s="40" t="s">
        <v>112</v>
      </c>
      <c r="G20" s="20" t="s">
        <v>17</v>
      </c>
      <c r="H20" s="26">
        <v>982043.17</v>
      </c>
      <c r="I20" s="51">
        <v>45778</v>
      </c>
      <c r="J20" s="26">
        <v>0</v>
      </c>
      <c r="K20" s="30">
        <v>982043.17</v>
      </c>
      <c r="L20" s="76"/>
      <c r="M20" s="47"/>
      <c r="N20" s="48"/>
    </row>
    <row r="21" spans="1:14" ht="45" customHeight="1" x14ac:dyDescent="0.25">
      <c r="A21" s="21"/>
      <c r="B21" s="37">
        <v>45783</v>
      </c>
      <c r="C21" s="22">
        <v>45774</v>
      </c>
      <c r="D21" s="27" t="s">
        <v>150</v>
      </c>
      <c r="E21" s="54" t="s">
        <v>16</v>
      </c>
      <c r="F21" s="40" t="s">
        <v>151</v>
      </c>
      <c r="G21" s="20" t="s">
        <v>17</v>
      </c>
      <c r="H21" s="26">
        <v>17331.740000000002</v>
      </c>
      <c r="I21" s="55">
        <v>45804</v>
      </c>
      <c r="J21" s="26">
        <v>0</v>
      </c>
      <c r="K21" s="30">
        <v>17331.740000000002</v>
      </c>
      <c r="L21" s="76"/>
      <c r="M21" s="47"/>
      <c r="N21" s="48"/>
    </row>
    <row r="22" spans="1:14" ht="35.25" customHeight="1" x14ac:dyDescent="0.25">
      <c r="A22" s="21"/>
      <c r="B22" s="37">
        <v>45756</v>
      </c>
      <c r="C22" s="22">
        <v>45717</v>
      </c>
      <c r="D22" s="78" t="s">
        <v>103</v>
      </c>
      <c r="E22" s="27" t="s">
        <v>102</v>
      </c>
      <c r="F22" s="40" t="s">
        <v>104</v>
      </c>
      <c r="G22" s="20" t="s">
        <v>105</v>
      </c>
      <c r="H22" s="26">
        <v>2517.4</v>
      </c>
      <c r="I22" s="51">
        <v>45748</v>
      </c>
      <c r="J22" s="26">
        <v>0</v>
      </c>
      <c r="K22" s="30">
        <v>2517.4</v>
      </c>
      <c r="L22" s="76"/>
      <c r="M22" s="47"/>
      <c r="N22" s="48"/>
    </row>
    <row r="23" spans="1:14" ht="32.25" customHeight="1" x14ac:dyDescent="0.25">
      <c r="A23" s="21"/>
      <c r="B23" s="37">
        <v>45756</v>
      </c>
      <c r="C23" s="22">
        <v>45717</v>
      </c>
      <c r="D23" s="78" t="s">
        <v>106</v>
      </c>
      <c r="E23" s="27" t="s">
        <v>102</v>
      </c>
      <c r="F23" s="40" t="s">
        <v>104</v>
      </c>
      <c r="G23" s="20" t="s">
        <v>105</v>
      </c>
      <c r="H23" s="26">
        <v>2291.8000000000002</v>
      </c>
      <c r="I23" s="51">
        <v>45748</v>
      </c>
      <c r="J23" s="26">
        <v>0</v>
      </c>
      <c r="K23" s="30">
        <v>2291.8000000000002</v>
      </c>
      <c r="L23" s="76"/>
      <c r="M23" s="47"/>
      <c r="N23" s="48"/>
    </row>
    <row r="24" spans="1:14" ht="33.75" customHeight="1" x14ac:dyDescent="0.25">
      <c r="A24" s="21"/>
      <c r="B24" s="37">
        <v>45756</v>
      </c>
      <c r="C24" s="22">
        <v>45717</v>
      </c>
      <c r="D24" s="78" t="s">
        <v>107</v>
      </c>
      <c r="E24" s="27" t="s">
        <v>102</v>
      </c>
      <c r="F24" s="40" t="s">
        <v>104</v>
      </c>
      <c r="G24" s="20" t="s">
        <v>105</v>
      </c>
      <c r="H24" s="26">
        <v>2291.8000000000002</v>
      </c>
      <c r="I24" s="51">
        <v>45748</v>
      </c>
      <c r="J24" s="26">
        <v>0</v>
      </c>
      <c r="K24" s="30">
        <v>2291.8000000000002</v>
      </c>
      <c r="L24" s="76"/>
      <c r="M24" s="47"/>
      <c r="N24" s="48"/>
    </row>
    <row r="25" spans="1:14" s="1" customFormat="1" ht="31.5" customHeight="1" x14ac:dyDescent="0.25">
      <c r="A25" s="21"/>
      <c r="B25" s="37">
        <v>45749</v>
      </c>
      <c r="C25" s="22">
        <v>45722</v>
      </c>
      <c r="D25" s="27" t="s">
        <v>91</v>
      </c>
      <c r="E25" s="54" t="s">
        <v>41</v>
      </c>
      <c r="F25" s="40" t="s">
        <v>90</v>
      </c>
      <c r="G25" s="20" t="s">
        <v>15</v>
      </c>
      <c r="H25" s="26">
        <v>21000</v>
      </c>
      <c r="I25" s="51">
        <v>45753</v>
      </c>
      <c r="J25" s="26">
        <v>0</v>
      </c>
      <c r="K25" s="66">
        <v>21000</v>
      </c>
      <c r="L25" s="76"/>
      <c r="M25" s="47"/>
      <c r="N25" s="48"/>
    </row>
    <row r="26" spans="1:14" s="1" customFormat="1" ht="31.5" customHeight="1" x14ac:dyDescent="0.25">
      <c r="A26" s="21"/>
      <c r="B26" s="37">
        <v>45784</v>
      </c>
      <c r="C26" s="22">
        <v>45754</v>
      </c>
      <c r="D26" s="27" t="s">
        <v>160</v>
      </c>
      <c r="E26" s="54" t="s">
        <v>41</v>
      </c>
      <c r="F26" s="40" t="s">
        <v>159</v>
      </c>
      <c r="G26" s="20" t="s">
        <v>15</v>
      </c>
      <c r="H26" s="26">
        <v>21000</v>
      </c>
      <c r="I26" s="55">
        <v>45784</v>
      </c>
      <c r="J26" s="26">
        <v>0</v>
      </c>
      <c r="K26" s="30">
        <v>21000</v>
      </c>
      <c r="L26" s="76"/>
      <c r="M26" s="47"/>
      <c r="N26" s="48"/>
    </row>
    <row r="27" spans="1:14" s="1" customFormat="1" ht="27.75" customHeight="1" x14ac:dyDescent="0.25">
      <c r="A27" s="21"/>
      <c r="B27" s="37">
        <v>45747</v>
      </c>
      <c r="C27" s="22">
        <v>45742</v>
      </c>
      <c r="D27" s="27" t="s">
        <v>87</v>
      </c>
      <c r="E27" s="54" t="s">
        <v>88</v>
      </c>
      <c r="F27" s="40" t="s">
        <v>89</v>
      </c>
      <c r="G27" s="20" t="s">
        <v>44</v>
      </c>
      <c r="H27" s="26">
        <v>23010</v>
      </c>
      <c r="I27" s="51">
        <v>45773</v>
      </c>
      <c r="J27" s="26">
        <v>0</v>
      </c>
      <c r="K27" s="66">
        <v>23010</v>
      </c>
      <c r="L27" s="76"/>
      <c r="M27" s="47"/>
      <c r="N27" s="48"/>
    </row>
    <row r="28" spans="1:14" s="1" customFormat="1" ht="50.25" customHeight="1" x14ac:dyDescent="0.25">
      <c r="A28" s="21"/>
      <c r="B28" s="37">
        <v>45756</v>
      </c>
      <c r="C28" s="22">
        <v>45754</v>
      </c>
      <c r="D28" s="27" t="s">
        <v>120</v>
      </c>
      <c r="E28" s="54" t="s">
        <v>88</v>
      </c>
      <c r="F28" s="40" t="s">
        <v>119</v>
      </c>
      <c r="G28" s="20" t="s">
        <v>44</v>
      </c>
      <c r="H28" s="26">
        <v>46020</v>
      </c>
      <c r="I28" s="51">
        <v>45784</v>
      </c>
      <c r="J28" s="26">
        <v>0</v>
      </c>
      <c r="K28" s="30">
        <v>46020</v>
      </c>
      <c r="L28" s="76"/>
      <c r="M28" s="47"/>
      <c r="N28" s="48"/>
    </row>
    <row r="29" spans="1:14" s="1" customFormat="1" ht="31.5" customHeight="1" x14ac:dyDescent="0.25">
      <c r="B29" s="37">
        <v>45616</v>
      </c>
      <c r="C29" s="22">
        <v>45583</v>
      </c>
      <c r="D29" s="27" t="s">
        <v>46</v>
      </c>
      <c r="E29" s="23" t="s">
        <v>43</v>
      </c>
      <c r="F29" s="40" t="s">
        <v>45</v>
      </c>
      <c r="G29" s="20" t="s">
        <v>39</v>
      </c>
      <c r="H29" s="26">
        <v>40898.199999999997</v>
      </c>
      <c r="I29" s="51">
        <v>45614</v>
      </c>
      <c r="J29" s="26">
        <v>0</v>
      </c>
      <c r="K29" s="66">
        <v>40898.199999999997</v>
      </c>
      <c r="L29" s="48"/>
      <c r="M29" s="21"/>
      <c r="N29" s="21"/>
    </row>
    <row r="30" spans="1:14" s="1" customFormat="1" ht="31.5" customHeight="1" x14ac:dyDescent="0.25">
      <c r="B30" s="37">
        <v>45783</v>
      </c>
      <c r="C30" s="22">
        <v>45764</v>
      </c>
      <c r="D30" s="27" t="s">
        <v>144</v>
      </c>
      <c r="E30" s="23" t="s">
        <v>43</v>
      </c>
      <c r="F30" s="40" t="s">
        <v>146</v>
      </c>
      <c r="G30" s="20" t="s">
        <v>39</v>
      </c>
      <c r="H30" s="26">
        <v>146511.87</v>
      </c>
      <c r="I30" s="55">
        <v>45794</v>
      </c>
      <c r="J30" s="26">
        <v>0</v>
      </c>
      <c r="K30" s="30">
        <v>146511.87</v>
      </c>
      <c r="L30" s="48"/>
      <c r="M30" s="21"/>
      <c r="N30" s="21"/>
    </row>
    <row r="31" spans="1:14" s="1" customFormat="1" ht="31.5" customHeight="1" x14ac:dyDescent="0.25">
      <c r="B31" s="37">
        <v>45783</v>
      </c>
      <c r="C31" s="22">
        <v>45764</v>
      </c>
      <c r="D31" s="27" t="s">
        <v>145</v>
      </c>
      <c r="E31" s="23" t="s">
        <v>43</v>
      </c>
      <c r="F31" s="40" t="s">
        <v>147</v>
      </c>
      <c r="G31" s="20" t="s">
        <v>39</v>
      </c>
      <c r="H31" s="26">
        <v>144287.32999999999</v>
      </c>
      <c r="I31" s="55">
        <v>45794</v>
      </c>
      <c r="J31" s="26">
        <v>0</v>
      </c>
      <c r="K31" s="30">
        <v>144287.32999999999</v>
      </c>
      <c r="L31" s="48"/>
      <c r="M31" s="21"/>
      <c r="N31" s="21"/>
    </row>
    <row r="32" spans="1:14" s="1" customFormat="1" ht="31.5" customHeight="1" x14ac:dyDescent="0.25">
      <c r="B32" s="37">
        <v>45783</v>
      </c>
      <c r="C32" s="22">
        <v>45764</v>
      </c>
      <c r="D32" s="27" t="s">
        <v>149</v>
      </c>
      <c r="E32" s="23" t="s">
        <v>43</v>
      </c>
      <c r="F32" s="40" t="s">
        <v>148</v>
      </c>
      <c r="G32" s="20" t="s">
        <v>39</v>
      </c>
      <c r="H32" s="26">
        <v>1883.96</v>
      </c>
      <c r="I32" s="55">
        <v>45794</v>
      </c>
      <c r="J32" s="26">
        <v>0</v>
      </c>
      <c r="K32" s="30">
        <v>1883.96</v>
      </c>
      <c r="L32" s="48"/>
      <c r="M32" s="21"/>
      <c r="N32" s="21"/>
    </row>
    <row r="33" spans="2:14" s="1" customFormat="1" ht="31.5" customHeight="1" x14ac:dyDescent="0.25">
      <c r="B33" s="37">
        <v>45783</v>
      </c>
      <c r="C33" s="22">
        <v>45777</v>
      </c>
      <c r="D33" s="27" t="s">
        <v>152</v>
      </c>
      <c r="E33" s="23" t="s">
        <v>48</v>
      </c>
      <c r="F33" s="40" t="s">
        <v>153</v>
      </c>
      <c r="G33" s="20" t="s">
        <v>39</v>
      </c>
      <c r="H33" s="26">
        <v>33297.160000000003</v>
      </c>
      <c r="I33" s="55">
        <v>45807</v>
      </c>
      <c r="J33" s="26">
        <v>0</v>
      </c>
      <c r="K33" s="30">
        <v>33297.160000000003</v>
      </c>
      <c r="L33" s="48"/>
      <c r="M33" s="21"/>
      <c r="N33" s="21"/>
    </row>
    <row r="34" spans="2:14" s="1" customFormat="1" ht="31.5" customHeight="1" x14ac:dyDescent="0.25">
      <c r="B34" s="37">
        <v>45783</v>
      </c>
      <c r="C34" s="22">
        <v>45777</v>
      </c>
      <c r="D34" s="27" t="s">
        <v>154</v>
      </c>
      <c r="E34" s="23" t="s">
        <v>48</v>
      </c>
      <c r="F34" s="40" t="s">
        <v>155</v>
      </c>
      <c r="G34" s="20" t="s">
        <v>39</v>
      </c>
      <c r="H34" s="26">
        <v>965.1</v>
      </c>
      <c r="I34" s="55">
        <v>45807</v>
      </c>
      <c r="J34" s="26">
        <v>0</v>
      </c>
      <c r="K34" s="30">
        <v>965.1</v>
      </c>
      <c r="L34" s="48"/>
      <c r="M34" s="21"/>
      <c r="N34" s="21"/>
    </row>
    <row r="35" spans="2:14" s="1" customFormat="1" ht="31.5" customHeight="1" x14ac:dyDescent="0.25">
      <c r="B35" s="37">
        <v>45783</v>
      </c>
      <c r="C35" s="22">
        <v>45777</v>
      </c>
      <c r="D35" s="27" t="s">
        <v>156</v>
      </c>
      <c r="E35" s="23" t="s">
        <v>48</v>
      </c>
      <c r="F35" s="40" t="s">
        <v>157</v>
      </c>
      <c r="G35" s="20" t="s">
        <v>39</v>
      </c>
      <c r="H35" s="26">
        <v>2541.5500000000002</v>
      </c>
      <c r="I35" s="55">
        <v>45807</v>
      </c>
      <c r="J35" s="26">
        <v>0</v>
      </c>
      <c r="K35" s="30">
        <v>2541.5500000000002</v>
      </c>
      <c r="L35" s="48"/>
      <c r="M35" s="21"/>
      <c r="N35" s="21"/>
    </row>
    <row r="36" spans="2:14" s="1" customFormat="1" ht="41.25" customHeight="1" x14ac:dyDescent="0.25">
      <c r="B36" s="37">
        <v>45734</v>
      </c>
      <c r="C36" s="22">
        <v>45722</v>
      </c>
      <c r="D36" s="27" t="s">
        <v>71</v>
      </c>
      <c r="E36" s="23" t="s">
        <v>72</v>
      </c>
      <c r="F36" s="40" t="s">
        <v>73</v>
      </c>
      <c r="G36" s="20" t="s">
        <v>49</v>
      </c>
      <c r="H36" s="26">
        <v>50000</v>
      </c>
      <c r="I36" s="51">
        <v>45753</v>
      </c>
      <c r="J36" s="26">
        <v>50000</v>
      </c>
      <c r="K36" s="66">
        <v>0</v>
      </c>
      <c r="L36" s="48"/>
      <c r="M36" s="21"/>
      <c r="N36" s="21"/>
    </row>
    <row r="37" spans="2:14" s="1" customFormat="1" ht="33" customHeight="1" x14ac:dyDescent="0.25">
      <c r="B37" s="37">
        <v>45748</v>
      </c>
      <c r="C37" s="22">
        <v>45734</v>
      </c>
      <c r="D37" s="27" t="s">
        <v>116</v>
      </c>
      <c r="E37" s="23" t="s">
        <v>72</v>
      </c>
      <c r="F37" s="40" t="s">
        <v>114</v>
      </c>
      <c r="G37" s="20" t="s">
        <v>49</v>
      </c>
      <c r="H37" s="26">
        <v>50000</v>
      </c>
      <c r="I37" s="51">
        <v>45765</v>
      </c>
      <c r="J37" s="26">
        <v>50000</v>
      </c>
      <c r="K37" s="66">
        <v>0</v>
      </c>
      <c r="L37" s="48"/>
      <c r="M37" s="21"/>
      <c r="N37" s="21"/>
    </row>
    <row r="38" spans="2:14" s="1" customFormat="1" ht="33" customHeight="1" x14ac:dyDescent="0.25">
      <c r="B38" s="37" t="s">
        <v>115</v>
      </c>
      <c r="C38" s="22">
        <v>45744</v>
      </c>
      <c r="D38" s="27" t="s">
        <v>117</v>
      </c>
      <c r="E38" s="23" t="s">
        <v>72</v>
      </c>
      <c r="F38" s="40" t="s">
        <v>114</v>
      </c>
      <c r="G38" s="20" t="s">
        <v>49</v>
      </c>
      <c r="H38" s="26">
        <v>50000</v>
      </c>
      <c r="I38" s="51">
        <v>45775</v>
      </c>
      <c r="J38" s="26">
        <v>50000</v>
      </c>
      <c r="K38" s="66">
        <v>0</v>
      </c>
      <c r="L38" s="48"/>
      <c r="M38" s="21"/>
      <c r="N38" s="21"/>
    </row>
    <row r="39" spans="2:14" s="1" customFormat="1" ht="33" customHeight="1" x14ac:dyDescent="0.25">
      <c r="B39" s="37">
        <v>45757</v>
      </c>
      <c r="C39" s="22">
        <v>45754</v>
      </c>
      <c r="D39" s="27" t="s">
        <v>118</v>
      </c>
      <c r="E39" s="23" t="s">
        <v>72</v>
      </c>
      <c r="F39" s="40" t="s">
        <v>114</v>
      </c>
      <c r="G39" s="20" t="s">
        <v>49</v>
      </c>
      <c r="H39" s="26">
        <v>100000</v>
      </c>
      <c r="I39" s="51">
        <v>45784</v>
      </c>
      <c r="J39" s="26">
        <v>0</v>
      </c>
      <c r="K39" s="66">
        <v>100000</v>
      </c>
      <c r="L39" s="48"/>
      <c r="M39" s="21"/>
      <c r="N39" s="21"/>
    </row>
    <row r="40" spans="2:14" s="1" customFormat="1" ht="47.1" customHeight="1" x14ac:dyDescent="0.25">
      <c r="B40" s="37">
        <v>45763</v>
      </c>
      <c r="C40" s="22">
        <v>45758</v>
      </c>
      <c r="D40" s="27" t="s">
        <v>128</v>
      </c>
      <c r="E40" s="23" t="s">
        <v>72</v>
      </c>
      <c r="F40" s="40" t="s">
        <v>129</v>
      </c>
      <c r="G40" s="20" t="s">
        <v>49</v>
      </c>
      <c r="H40" s="26">
        <v>460000</v>
      </c>
      <c r="I40" s="55">
        <v>45788</v>
      </c>
      <c r="J40" s="26">
        <v>460000</v>
      </c>
      <c r="K40" s="30">
        <v>0</v>
      </c>
      <c r="L40" s="48"/>
      <c r="M40" s="21"/>
      <c r="N40" s="21"/>
    </row>
    <row r="41" spans="2:14" s="1" customFormat="1" ht="47.1" customHeight="1" x14ac:dyDescent="0.25">
      <c r="B41" s="37">
        <v>45763</v>
      </c>
      <c r="C41" s="22">
        <v>45758</v>
      </c>
      <c r="D41" s="27" t="s">
        <v>130</v>
      </c>
      <c r="E41" s="23" t="s">
        <v>72</v>
      </c>
      <c r="F41" s="40" t="s">
        <v>132</v>
      </c>
      <c r="G41" s="20" t="s">
        <v>49</v>
      </c>
      <c r="H41" s="26">
        <v>460000</v>
      </c>
      <c r="I41" s="55">
        <v>45788</v>
      </c>
      <c r="J41" s="26">
        <v>460000</v>
      </c>
      <c r="K41" s="30">
        <v>0</v>
      </c>
      <c r="L41" s="48"/>
      <c r="M41" s="21"/>
      <c r="N41" s="21"/>
    </row>
    <row r="42" spans="2:14" s="1" customFormat="1" ht="47.1" customHeight="1" x14ac:dyDescent="0.25">
      <c r="B42" s="37">
        <v>45763</v>
      </c>
      <c r="C42" s="22">
        <v>45758</v>
      </c>
      <c r="D42" s="27" t="s">
        <v>131</v>
      </c>
      <c r="E42" s="23" t="s">
        <v>72</v>
      </c>
      <c r="F42" s="40" t="s">
        <v>133</v>
      </c>
      <c r="G42" s="20" t="s">
        <v>49</v>
      </c>
      <c r="H42" s="26">
        <v>460000</v>
      </c>
      <c r="I42" s="55">
        <v>45788</v>
      </c>
      <c r="J42" s="26">
        <v>460000</v>
      </c>
      <c r="K42" s="30">
        <v>0</v>
      </c>
      <c r="L42" s="48"/>
      <c r="M42" s="21"/>
      <c r="N42" s="21"/>
    </row>
    <row r="43" spans="2:14" s="1" customFormat="1" ht="33" customHeight="1" x14ac:dyDescent="0.25">
      <c r="B43" s="37">
        <v>45756</v>
      </c>
      <c r="C43" s="22">
        <v>45755</v>
      </c>
      <c r="D43" s="27" t="s">
        <v>122</v>
      </c>
      <c r="E43" s="23" t="s">
        <v>121</v>
      </c>
      <c r="F43" s="40" t="s">
        <v>123</v>
      </c>
      <c r="G43" s="20" t="s">
        <v>124</v>
      </c>
      <c r="H43" s="26">
        <v>191680.01</v>
      </c>
      <c r="I43" s="51">
        <v>45785</v>
      </c>
      <c r="J43" s="26">
        <v>0</v>
      </c>
      <c r="K43" s="66">
        <v>191680.01</v>
      </c>
      <c r="L43" s="48"/>
      <c r="M43" s="21"/>
      <c r="N43" s="21"/>
    </row>
    <row r="44" spans="2:14" s="1" customFormat="1" ht="33" customHeight="1" x14ac:dyDescent="0.25">
      <c r="B44" s="37">
        <v>45775</v>
      </c>
      <c r="C44" s="22">
        <v>45770</v>
      </c>
      <c r="D44" s="27" t="s">
        <v>134</v>
      </c>
      <c r="E44" s="23" t="s">
        <v>135</v>
      </c>
      <c r="F44" s="40" t="s">
        <v>136</v>
      </c>
      <c r="G44" s="20" t="s">
        <v>44</v>
      </c>
      <c r="H44" s="26">
        <v>11800</v>
      </c>
      <c r="I44" s="55" t="s">
        <v>139</v>
      </c>
      <c r="J44" s="26">
        <v>0</v>
      </c>
      <c r="K44" s="30">
        <v>11800</v>
      </c>
      <c r="L44" s="48"/>
      <c r="M44" s="21"/>
      <c r="N44" s="21"/>
    </row>
    <row r="45" spans="2:14" s="1" customFormat="1" ht="33" customHeight="1" x14ac:dyDescent="0.25">
      <c r="B45" s="37">
        <v>45747</v>
      </c>
      <c r="C45" s="22">
        <v>45744</v>
      </c>
      <c r="D45" s="27" t="s">
        <v>92</v>
      </c>
      <c r="E45" s="23" t="s">
        <v>93</v>
      </c>
      <c r="F45" s="40" t="s">
        <v>94</v>
      </c>
      <c r="G45" s="20" t="s">
        <v>95</v>
      </c>
      <c r="H45" s="26">
        <v>7552</v>
      </c>
      <c r="I45" s="55">
        <v>45775</v>
      </c>
      <c r="J45" s="26">
        <v>7552</v>
      </c>
      <c r="K45" s="66">
        <v>0</v>
      </c>
      <c r="L45" s="48"/>
      <c r="M45" s="21"/>
      <c r="N45" s="21"/>
    </row>
    <row r="46" spans="2:14" s="1" customFormat="1" ht="33" customHeight="1" x14ac:dyDescent="0.25">
      <c r="B46" s="37">
        <v>45779</v>
      </c>
      <c r="C46" s="22">
        <v>45772</v>
      </c>
      <c r="D46" s="27" t="s">
        <v>140</v>
      </c>
      <c r="E46" s="23" t="s">
        <v>141</v>
      </c>
      <c r="F46" s="40" t="s">
        <v>142</v>
      </c>
      <c r="G46" s="20" t="s">
        <v>143</v>
      </c>
      <c r="H46" s="26">
        <v>242354.61</v>
      </c>
      <c r="I46" s="55">
        <v>45802</v>
      </c>
      <c r="J46" s="26">
        <v>0</v>
      </c>
      <c r="K46" s="30">
        <v>242354.61</v>
      </c>
      <c r="L46" s="48"/>
      <c r="M46" s="21"/>
      <c r="N46" s="21"/>
    </row>
    <row r="47" spans="2:14" s="1" customFormat="1" ht="33" customHeight="1" x14ac:dyDescent="0.25">
      <c r="B47" s="37">
        <v>45658</v>
      </c>
      <c r="C47" s="22">
        <v>45744</v>
      </c>
      <c r="D47" s="27" t="s">
        <v>96</v>
      </c>
      <c r="E47" s="23" t="s">
        <v>80</v>
      </c>
      <c r="F47" s="40" t="s">
        <v>97</v>
      </c>
      <c r="G47" s="20" t="s">
        <v>18</v>
      </c>
      <c r="H47" s="26">
        <v>6596.2</v>
      </c>
      <c r="I47" s="55">
        <v>45775</v>
      </c>
      <c r="J47" s="26">
        <v>6596.2</v>
      </c>
      <c r="K47" s="66">
        <v>0</v>
      </c>
      <c r="L47" s="48"/>
      <c r="M47" s="21"/>
      <c r="N47" s="21"/>
    </row>
    <row r="48" spans="2:14" s="1" customFormat="1" ht="33" customHeight="1" x14ac:dyDescent="0.25">
      <c r="B48" s="37">
        <v>45775</v>
      </c>
      <c r="C48" s="22">
        <v>45749</v>
      </c>
      <c r="D48" s="27" t="s">
        <v>137</v>
      </c>
      <c r="E48" s="23" t="s">
        <v>70</v>
      </c>
      <c r="F48" s="40" t="s">
        <v>138</v>
      </c>
      <c r="G48" s="20" t="s">
        <v>15</v>
      </c>
      <c r="H48" s="26">
        <v>30000</v>
      </c>
      <c r="I48" s="55">
        <v>45779</v>
      </c>
      <c r="J48" s="26">
        <v>30000</v>
      </c>
      <c r="K48" s="66">
        <v>0</v>
      </c>
      <c r="L48" s="48"/>
      <c r="M48" s="21"/>
      <c r="N48" s="21"/>
    </row>
    <row r="49" spans="2:14" s="1" customFormat="1" ht="41.25" customHeight="1" x14ac:dyDescent="0.25">
      <c r="B49" s="37">
        <v>45722</v>
      </c>
      <c r="C49" s="22">
        <v>45720</v>
      </c>
      <c r="D49" s="27" t="s">
        <v>81</v>
      </c>
      <c r="E49" s="23" t="s">
        <v>82</v>
      </c>
      <c r="F49" s="24" t="s">
        <v>83</v>
      </c>
      <c r="G49" s="20" t="s">
        <v>84</v>
      </c>
      <c r="H49" s="26">
        <v>2103841.41</v>
      </c>
      <c r="I49" s="51">
        <v>45751</v>
      </c>
      <c r="J49" s="26">
        <v>2103841.41</v>
      </c>
      <c r="K49" s="66">
        <v>0</v>
      </c>
      <c r="L49" s="75"/>
      <c r="M49" s="21"/>
      <c r="N49" s="21"/>
    </row>
    <row r="50" spans="2:14" ht="42" customHeight="1" x14ac:dyDescent="0.25">
      <c r="B50" s="37">
        <v>45698</v>
      </c>
      <c r="C50" s="22">
        <v>45566</v>
      </c>
      <c r="D50" s="27" t="s">
        <v>50</v>
      </c>
      <c r="E50" s="65" t="s">
        <v>51</v>
      </c>
      <c r="F50" s="24" t="s">
        <v>52</v>
      </c>
      <c r="G50" s="20" t="s">
        <v>15</v>
      </c>
      <c r="H50" s="26">
        <v>140000</v>
      </c>
      <c r="I50" s="51">
        <v>45597</v>
      </c>
      <c r="J50" s="26">
        <v>140000</v>
      </c>
      <c r="K50" s="66">
        <v>0</v>
      </c>
      <c r="L50" s="75"/>
      <c r="M50" s="21"/>
      <c r="N50" s="21"/>
    </row>
    <row r="51" spans="2:14" s="1" customFormat="1" ht="33" customHeight="1" x14ac:dyDescent="0.25">
      <c r="B51" s="37" t="s">
        <v>55</v>
      </c>
      <c r="C51" s="22">
        <v>45709</v>
      </c>
      <c r="D51" s="27" t="s">
        <v>54</v>
      </c>
      <c r="E51" s="54" t="s">
        <v>56</v>
      </c>
      <c r="F51" s="24" t="s">
        <v>57</v>
      </c>
      <c r="G51" s="20" t="s">
        <v>58</v>
      </c>
      <c r="H51" s="26">
        <v>292168</v>
      </c>
      <c r="I51" s="51">
        <v>45737</v>
      </c>
      <c r="J51" s="26">
        <v>292168</v>
      </c>
      <c r="K51" s="66">
        <v>0</v>
      </c>
      <c r="L51" s="76"/>
      <c r="M51" s="38"/>
      <c r="N51" s="49"/>
    </row>
    <row r="52" spans="2:14" s="1" customFormat="1" ht="33" customHeight="1" x14ac:dyDescent="0.25">
      <c r="B52" s="37">
        <v>45716</v>
      </c>
      <c r="C52" s="22">
        <v>45698</v>
      </c>
      <c r="D52" s="27" t="s">
        <v>62</v>
      </c>
      <c r="E52" s="54" t="s">
        <v>63</v>
      </c>
      <c r="F52" s="24" t="s">
        <v>64</v>
      </c>
      <c r="G52" s="20" t="s">
        <v>65</v>
      </c>
      <c r="H52" s="26">
        <v>12980</v>
      </c>
      <c r="I52" s="51">
        <v>45726</v>
      </c>
      <c r="J52" s="26">
        <v>12980</v>
      </c>
      <c r="K52" s="66">
        <v>0</v>
      </c>
      <c r="L52" s="75"/>
      <c r="M52" s="38"/>
      <c r="N52" s="49"/>
    </row>
    <row r="53" spans="2:14" s="1" customFormat="1" ht="28.5" customHeight="1" x14ac:dyDescent="0.25">
      <c r="B53" s="37">
        <v>45756</v>
      </c>
      <c r="C53" s="22">
        <v>45727</v>
      </c>
      <c r="D53" s="27" t="s">
        <v>108</v>
      </c>
      <c r="E53" s="54" t="s">
        <v>109</v>
      </c>
      <c r="F53" s="24" t="s">
        <v>110</v>
      </c>
      <c r="G53" s="20" t="s">
        <v>111</v>
      </c>
      <c r="H53" s="26">
        <v>140514.4</v>
      </c>
      <c r="I53" s="51">
        <v>45758</v>
      </c>
      <c r="J53" s="26">
        <v>0</v>
      </c>
      <c r="K53" s="66">
        <v>140514.4</v>
      </c>
      <c r="L53" s="75"/>
      <c r="M53" s="38"/>
      <c r="N53" s="49"/>
    </row>
    <row r="54" spans="2:14" s="1" customFormat="1" ht="39" customHeight="1" x14ac:dyDescent="0.25">
      <c r="B54" s="37">
        <v>45743</v>
      </c>
      <c r="C54" s="22">
        <v>45740</v>
      </c>
      <c r="D54" s="27" t="s">
        <v>85</v>
      </c>
      <c r="E54" s="54" t="s">
        <v>47</v>
      </c>
      <c r="F54" s="24" t="s">
        <v>86</v>
      </c>
      <c r="G54" s="20" t="s">
        <v>18</v>
      </c>
      <c r="H54" s="26">
        <v>162840</v>
      </c>
      <c r="I54" s="51">
        <v>45771</v>
      </c>
      <c r="J54" s="26">
        <v>0</v>
      </c>
      <c r="K54" s="66">
        <v>162840</v>
      </c>
      <c r="L54" s="75"/>
      <c r="M54" s="38"/>
      <c r="N54" s="49"/>
    </row>
    <row r="55" spans="2:14" s="1" customFormat="1" ht="38.25" customHeight="1" x14ac:dyDescent="0.25">
      <c r="B55" s="69">
        <v>45716</v>
      </c>
      <c r="C55" s="70">
        <v>45667</v>
      </c>
      <c r="D55" s="67" t="s">
        <v>59</v>
      </c>
      <c r="E55" s="71" t="s">
        <v>60</v>
      </c>
      <c r="F55" s="24" t="s">
        <v>61</v>
      </c>
      <c r="G55" s="20" t="s">
        <v>58</v>
      </c>
      <c r="H55" s="26">
        <v>68322</v>
      </c>
      <c r="I55" s="51">
        <v>45689</v>
      </c>
      <c r="J55" s="26">
        <v>68322</v>
      </c>
      <c r="K55" s="79">
        <v>0</v>
      </c>
      <c r="L55" s="76"/>
      <c r="M55" s="38"/>
      <c r="N55" s="49"/>
    </row>
    <row r="56" spans="2:14" s="1" customFormat="1" ht="47.25" customHeight="1" thickBot="1" x14ac:dyDescent="0.3">
      <c r="B56" s="58">
        <v>45719</v>
      </c>
      <c r="C56" s="59">
        <v>45716</v>
      </c>
      <c r="D56" s="60" t="s">
        <v>66</v>
      </c>
      <c r="E56" s="61" t="s">
        <v>67</v>
      </c>
      <c r="F56" s="62" t="s">
        <v>68</v>
      </c>
      <c r="G56" s="72" t="s">
        <v>69</v>
      </c>
      <c r="H56" s="63">
        <v>239950.02</v>
      </c>
      <c r="I56" s="73">
        <v>45744</v>
      </c>
      <c r="J56" s="63">
        <v>239950.02</v>
      </c>
      <c r="K56" s="74">
        <v>0</v>
      </c>
      <c r="L56" s="76"/>
      <c r="M56" s="38"/>
      <c r="N56" s="49"/>
    </row>
    <row r="57" spans="2:14" ht="18.75" customHeight="1" thickBot="1" x14ac:dyDescent="0.3">
      <c r="H57" s="64">
        <f>SUM(H14:H56)</f>
        <v>9123487.9800000004</v>
      </c>
      <c r="I57" s="17"/>
      <c r="J57" s="56">
        <f>SUM(J14:J56)</f>
        <v>6487305.8700000001</v>
      </c>
      <c r="K57" s="57">
        <f>SUM(K14:K56)</f>
        <v>2636182.1100000003</v>
      </c>
      <c r="L57" s="46"/>
      <c r="M57" s="44"/>
    </row>
    <row r="58" spans="2:14" ht="31.5" customHeight="1" thickTop="1" x14ac:dyDescent="0.25">
      <c r="H58" s="2"/>
    </row>
    <row r="59" spans="2:14" ht="25.5" x14ac:dyDescent="0.25">
      <c r="H59" s="31" t="s">
        <v>32</v>
      </c>
      <c r="J59" s="31" t="s">
        <v>33</v>
      </c>
      <c r="K59" s="31" t="s">
        <v>31</v>
      </c>
    </row>
    <row r="60" spans="2:14" x14ac:dyDescent="0.25">
      <c r="H60" s="31"/>
      <c r="J60" s="31"/>
      <c r="K60" s="31"/>
    </row>
    <row r="61" spans="2:14" x14ac:dyDescent="0.25">
      <c r="H61" s="31"/>
      <c r="J61" s="31"/>
      <c r="K61" s="31"/>
    </row>
    <row r="62" spans="2:14" ht="15" customHeight="1" x14ac:dyDescent="0.25">
      <c r="B62" s="1" t="s">
        <v>162</v>
      </c>
      <c r="C62" s="1"/>
      <c r="D62" s="1"/>
      <c r="E62" s="1"/>
      <c r="F62" s="1"/>
      <c r="G62" s="90"/>
      <c r="H62" s="2"/>
      <c r="I62" s="1"/>
      <c r="J62" s="1"/>
      <c r="K62" s="1"/>
      <c r="L62" s="1"/>
      <c r="M62" s="1"/>
      <c r="N62" s="1"/>
    </row>
    <row r="63" spans="2:14" ht="15" customHeight="1" x14ac:dyDescent="0.5">
      <c r="B63" s="1" t="s">
        <v>164</v>
      </c>
      <c r="C63" s="1"/>
      <c r="D63" s="1"/>
      <c r="E63" s="1"/>
      <c r="F63" s="6"/>
      <c r="G63" s="90"/>
      <c r="H63" s="18"/>
      <c r="I63" s="1"/>
      <c r="J63" s="1"/>
      <c r="K63" s="1"/>
      <c r="L63" s="1"/>
      <c r="M63" s="1"/>
      <c r="N63" s="1"/>
    </row>
    <row r="64" spans="2:14" ht="15" customHeight="1" x14ac:dyDescent="0.25">
      <c r="B64" s="1" t="s">
        <v>163</v>
      </c>
      <c r="C64" s="1"/>
      <c r="D64" s="1"/>
      <c r="E64" s="1"/>
      <c r="F64" s="1"/>
      <c r="G64" s="1"/>
      <c r="H64" s="2"/>
      <c r="I64" s="1"/>
      <c r="J64" s="1"/>
      <c r="K64" s="1"/>
      <c r="L64" s="1"/>
      <c r="M64" s="1"/>
      <c r="N64" s="1"/>
    </row>
    <row r="65" spans="1:11" x14ac:dyDescent="0.25">
      <c r="B65" s="29"/>
      <c r="C65" s="1"/>
      <c r="D65" s="1"/>
      <c r="E65" s="1"/>
      <c r="F65" s="1"/>
      <c r="G65" s="1"/>
      <c r="H65" s="2"/>
      <c r="I65" s="2"/>
      <c r="J65" s="2"/>
      <c r="K65" s="2"/>
    </row>
    <row r="66" spans="1:11" x14ac:dyDescent="0.25">
      <c r="H66" s="2"/>
      <c r="I66" s="2"/>
      <c r="J66" s="2"/>
      <c r="K66" s="2"/>
    </row>
    <row r="67" spans="1:11" ht="15.75" x14ac:dyDescent="0.25">
      <c r="B67" s="80" t="s">
        <v>6</v>
      </c>
      <c r="C67" s="81"/>
      <c r="D67" s="80"/>
      <c r="E67" s="80" t="s">
        <v>7</v>
      </c>
      <c r="F67" s="82" t="s">
        <v>8</v>
      </c>
      <c r="G67" s="80" t="s">
        <v>9</v>
      </c>
      <c r="H67" s="83"/>
      <c r="I67" s="83"/>
      <c r="J67" s="5"/>
      <c r="K67" s="5"/>
    </row>
    <row r="68" spans="1:11" ht="15.75" x14ac:dyDescent="0.25">
      <c r="B68" s="80"/>
      <c r="C68" s="81"/>
      <c r="D68" s="80"/>
      <c r="E68" s="80"/>
      <c r="F68" s="82"/>
      <c r="G68" s="80"/>
      <c r="H68" s="83"/>
      <c r="I68" s="83"/>
      <c r="J68" s="5"/>
      <c r="K68" s="5"/>
    </row>
    <row r="69" spans="1:11" ht="15.75" x14ac:dyDescent="0.25">
      <c r="B69" s="81"/>
      <c r="C69" s="81"/>
      <c r="D69" s="81"/>
      <c r="E69" s="81"/>
      <c r="F69" s="81"/>
      <c r="G69" s="81"/>
      <c r="H69" s="84"/>
      <c r="I69" s="84"/>
      <c r="J69" s="6"/>
      <c r="K69" s="6"/>
    </row>
    <row r="70" spans="1:11" ht="15.75" x14ac:dyDescent="0.25">
      <c r="B70" s="80" t="s">
        <v>42</v>
      </c>
      <c r="C70" s="81"/>
      <c r="D70" s="80"/>
      <c r="E70" s="80"/>
      <c r="F70" s="80" t="s">
        <v>10</v>
      </c>
      <c r="G70" s="80" t="s">
        <v>53</v>
      </c>
      <c r="H70" s="85"/>
      <c r="I70" s="85"/>
      <c r="J70" s="9"/>
      <c r="K70" s="9"/>
    </row>
    <row r="71" spans="1:11" ht="15.75" x14ac:dyDescent="0.25">
      <c r="B71" s="81" t="s">
        <v>25</v>
      </c>
      <c r="C71" s="86"/>
      <c r="D71" s="81"/>
      <c r="E71" s="81"/>
      <c r="F71" s="81" t="s">
        <v>11</v>
      </c>
      <c r="G71" s="81" t="s">
        <v>12</v>
      </c>
      <c r="H71" s="87"/>
      <c r="I71" s="87"/>
      <c r="J71" s="1"/>
      <c r="K71" s="1"/>
    </row>
    <row r="72" spans="1:11" ht="15.75" x14ac:dyDescent="0.25">
      <c r="B72" s="88" t="s">
        <v>158</v>
      </c>
      <c r="C72" s="89"/>
      <c r="D72" s="81"/>
      <c r="E72" s="87"/>
      <c r="F72" s="88" t="s">
        <v>158</v>
      </c>
      <c r="G72" s="88" t="s">
        <v>165</v>
      </c>
      <c r="H72" s="87"/>
      <c r="I72" s="87"/>
      <c r="J72" s="1"/>
      <c r="K72" s="1"/>
    </row>
    <row r="73" spans="1:11" ht="15.75" x14ac:dyDescent="0.25">
      <c r="B73" s="81"/>
      <c r="C73" s="88"/>
      <c r="D73" s="89"/>
      <c r="E73" s="87"/>
      <c r="F73" s="81"/>
      <c r="G73" s="81"/>
      <c r="H73" s="87"/>
      <c r="I73" s="87"/>
      <c r="J73" s="11"/>
      <c r="K73" s="11"/>
    </row>
    <row r="74" spans="1:11" ht="18.75" x14ac:dyDescent="0.25">
      <c r="A74" s="1"/>
      <c r="B74" s="1"/>
      <c r="C74" s="36"/>
      <c r="D74" s="36"/>
      <c r="E74" s="36"/>
      <c r="F74" s="36"/>
      <c r="G74" s="36"/>
      <c r="H74" s="36"/>
      <c r="I74" s="36"/>
      <c r="J74" s="36"/>
      <c r="K74" s="36"/>
    </row>
  </sheetData>
  <mergeCells count="21">
    <mergeCell ref="B1:K1"/>
    <mergeCell ref="B2:K2"/>
    <mergeCell ref="B3:K3"/>
    <mergeCell ref="B4:K4"/>
    <mergeCell ref="B5:K5"/>
    <mergeCell ref="G62:G63"/>
    <mergeCell ref="B6:K6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  <mergeCell ref="H12:H13"/>
    <mergeCell ref="I12:I13"/>
    <mergeCell ref="J12:J13"/>
    <mergeCell ref="K12:K13"/>
    <mergeCell ref="G12:G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ABRIL 2025 </vt:lpstr>
      <vt:lpstr>EST.SUP.ABRIL.2025 PAGOS APLIC </vt:lpstr>
      <vt:lpstr>'EST.SUP.ABRIL.2025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2025-04-29T18:14:39Z</cp:lastPrinted>
  <dcterms:created xsi:type="dcterms:W3CDTF">2017-10-02T12:37:41Z</dcterms:created>
  <dcterms:modified xsi:type="dcterms:W3CDTF">2025-05-12T11:52:20Z</dcterms:modified>
</cp:coreProperties>
</file>