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BACKUP 6 6 2025\05 MAYO 2025 web\"/>
    </mc:Choice>
  </mc:AlternateContent>
  <xr:revisionPtr revIDLastSave="0" documentId="13_ncr:1_{10297117-3C09-4B45-A908-0B93E172B64E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ST. SUP. MAYO 2025 " sheetId="255" r:id="rId1"/>
    <sheet name="EST.SUP.MAYO 2025 PAGOS APLIC " sheetId="240" r:id="rId2"/>
  </sheets>
  <definedNames>
    <definedName name="_xlnm.Print_Area" localSheetId="1">'EST.SUP.MAYO 2025 PAGOS APLIC '!$A$1:$K$85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40" l="1"/>
  <c r="J70" i="240"/>
  <c r="H13" i="255" l="1"/>
  <c r="H69" i="255" s="1"/>
  <c r="H14" i="240" l="1"/>
  <c r="H70" i="240" s="1"/>
</calcChain>
</file>

<file path=xl/sharedStrings.xml><?xml version="1.0" encoding="utf-8"?>
<sst xmlns="http://schemas.openxmlformats.org/spreadsheetml/2006/main" count="521" uniqueCount="187">
  <si>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</si>
  <si>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</si>
  <si>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</si>
  <si>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</si>
  <si>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</si>
  <si>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</si>
  <si>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</si>
  <si>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</si>
  <si>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</si>
  <si>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</si>
  <si>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</si>
  <si>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</si>
  <si>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</si>
  <si>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</si>
  <si>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</si>
  <si>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</si>
  <si>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</si>
  <si>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</si>
  <si>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2.3.9.2.01</t>
  </si>
  <si>
    <t>DIRECCION ADMINISTRATIVA Y FINANCIERA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</si>
  <si>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</si>
  <si>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</si>
  <si>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</si>
  <si>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</si>
  <si>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</si>
  <si>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</si>
  <si>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</si>
  <si>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</si>
  <si>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</si>
  <si>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</si>
  <si>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</si>
  <si>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</si>
  <si>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</si>
  <si>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</si>
  <si>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</si>
  <si>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</si>
  <si>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</si>
  <si>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</si>
  <si>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</si>
  <si>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</si>
  <si>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</si>
  <si>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</si>
  <si>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</si>
  <si>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</si>
  <si>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2.2.9.2.01</t>
  </si>
  <si>
    <t>SERVICIO ENERGÍA ELÉCT.  DE LA REG.(X) DEL YUMA (LA ROMANA, LA ALTAGRACIA)  DEL  CONSEJO NACIONAL DE DROGAS, PERÍODO   18/09/2024 - 18/10/2024</t>
  </si>
  <si>
    <t>B1500359441</t>
  </si>
  <si>
    <t>XTRATEGIX, SRL</t>
  </si>
  <si>
    <t>EDESUR</t>
  </si>
  <si>
    <t>2.3.7.1.02</t>
  </si>
  <si>
    <t>B1500000133</t>
  </si>
  <si>
    <t>PROCURADURIA GENERAL DE LA REPUBLICA DOMINICANA</t>
  </si>
  <si>
    <t>ALQUILER LOCAL QUE ALOJA  LA OFICINA DE LA REGIONAL ( I ) DEL OZAMA METROPOLITANA (SANTO DOMINGO ESTE) DE ESTE CONSEJO NACIONAL DE DROGAS, CORRESPONDIENTE AL PERÍODO DESDE MARZO 2023  HASTA  ABRIL  2024.</t>
  </si>
  <si>
    <t>EDENORTE</t>
  </si>
  <si>
    <t>LIC. MARCELINO MERAN RODRÍGUEZ</t>
  </si>
  <si>
    <t>CORAASAN</t>
  </si>
  <si>
    <t>B1500000334</t>
  </si>
  <si>
    <t>26/00/2025</t>
  </si>
  <si>
    <t>SOLUCIONES CORPORATIVAS (SOLUCORP),SRL</t>
  </si>
  <si>
    <t>COMPRA DE OCHO (08) IMPRESORAS MULTIFUNCIONAL, PARA  SER UTILIZADAS POR DIFENRENTES DEPARTAMENTOS DE ESTE CONSEJO NACIONAL DE DROGAS.</t>
  </si>
  <si>
    <t>2.6.1.3.01</t>
  </si>
  <si>
    <t>B1500000230</t>
  </si>
  <si>
    <t>VARA, SRL</t>
  </si>
  <si>
    <t>COMPRA DE UNA  (01) LAPTOP DELL  LATITUDE 5520 PARA  SER UTILIZADA  POR DIFENRENTES DEPARTAMENTOS DE ESTE CONSEJO NACIONAL DE DROGAS.</t>
  </si>
  <si>
    <t>B1500000219</t>
  </si>
  <si>
    <t>SERVISEPTICOS, SRL</t>
  </si>
  <si>
    <t>SERVICIO LIMPIEZA DE POZO SÉPTICO UBICADO EN L A REGIONAL OZAMA, PERTENECIENTE A ESTE  CONSJO NACIONAL DE DROGAS.</t>
  </si>
  <si>
    <t>2.2.8.5.03</t>
  </si>
  <si>
    <t>B1500000726</t>
  </si>
  <si>
    <t>UXMAL COMERCIAL, SRL</t>
  </si>
  <si>
    <t xml:space="preserve">COMPRA DE UNA  (01) LICENCIA ADOBE, TRES (03) SCANNERS EPSON Y CUATRO (04) PROYECTORES,  PARA  SER UTILIZADOS  POR DIFENRENTES DEPARTAMENTOS DE ESTE CONSEJO NACIONAL DE DROGAS. </t>
  </si>
  <si>
    <t>2.2.5.9.01/2.6.1.3.01/2.6.2.1.01</t>
  </si>
  <si>
    <t>MARIANO ROJAS CROUSSETT</t>
  </si>
  <si>
    <t>B1500002921</t>
  </si>
  <si>
    <t>ECO PETROLEO DOMINICANA, S.A.</t>
  </si>
  <si>
    <t>COMPRA DE TICKETS DE COMBUSTIBLE  (GASOIL)  PARA LOS VEHICULOS DE TRANSPORTACION, PERTENECIENTE A ESTE CONSEJO NACIONAL DE DROGAS. SEGUN ANEXOS</t>
  </si>
  <si>
    <t>B1500002562</t>
  </si>
  <si>
    <t>AMERICAN BUSSINES MACHINE, SRL (ABM)</t>
  </si>
  <si>
    <t>SERVICIO DE REPARACIÓN Y MANTENIMIENTO A LA IMPRESORA XEROX VERSALINK  C405, PERTENECIENTE A LA DIVISION DE TESORERIA DE ESTE CONSEJO NACIONAL DE DROGAS</t>
  </si>
  <si>
    <t>2.2.7.2.02</t>
  </si>
  <si>
    <t>B1500002563</t>
  </si>
  <si>
    <t>REPARACION DE IMPRESORAS, PARA VARIOS DEPARTAMENTOS DE ESTE CONSEJO NACIONAL DE DROGAS, SEGUN ANEXOS.</t>
  </si>
  <si>
    <t>LOGOMARCA, S. A.</t>
  </si>
  <si>
    <t>B1500006299</t>
  </si>
  <si>
    <t>OFFITEK, SRL</t>
  </si>
  <si>
    <t xml:space="preserve">COMPRA DE CATORCE (14) COMPUTADORAS, UNA (01) PANTALLA INTERACTIVA, DIEZ (10) LAPTOPS Y UNA (01) PANTALLA DE PROYECCION, PARA SER UTILIZADOS POR DIFERENTES DEPARTAMENTOS DE ESTE CONSEJO NACIONAL DE DROGAS </t>
  </si>
  <si>
    <t>2.6.1.3.01/2.6.2.1.01</t>
  </si>
  <si>
    <t>B1500000126</t>
  </si>
  <si>
    <t xml:space="preserve">IMPRESION DE TRES MIL (3000) FOLDERS TIPO CARPETAS (PALOMITAS) A FUL COLOR, TAMAÑO 9X12 CON BOLSILLO, PARA ABASTECIMIENTO DEL ALMACEN DE ESTE CONSEJO NACIONAL DE DROGAS. </t>
  </si>
  <si>
    <t>B1500000712</t>
  </si>
  <si>
    <t>D.J. MAUAD CATERING, SRL</t>
  </si>
  <si>
    <t>ALMUERZO TIPO BFFET PARA 20 PERSONAS, ACTIVIDAD EN FECHA 24/03/2025</t>
  </si>
  <si>
    <t>ALQUILER DEL LOCAL COMERCIAL QUE ALOJA LA OFICINA DE LA REGIONAL X YUMA, HIGUEY, LA ALTAGRACIA, MES DE MARZO 2025</t>
  </si>
  <si>
    <t>B1500000056</t>
  </si>
  <si>
    <t>B1500000103</t>
  </si>
  <si>
    <t>JGD MULTISERVICES,SRL</t>
  </si>
  <si>
    <t>COMPPRA DE DOS (2) MALETINES  COLOR NEGRO Y MARRON PARA USO DEL DE3SPACHO DE ESTE CONSEJO NACIONAL DE DROGAS</t>
  </si>
  <si>
    <t>2.3.2.3.01</t>
  </si>
  <si>
    <t>B1500012163</t>
  </si>
  <si>
    <t>COMPRA DE CUATRO (4) SELLOS AUTO PAINT PARA USO DEL PRESIDENTE Y DIRECTOR ADMINISTRATIVO DE ESTE CONSEJO NACIONAL DE DROGAS</t>
  </si>
  <si>
    <t>COLUMBUS NETWORKS DOMINICANA, S.A</t>
  </si>
  <si>
    <t>CAASD</t>
  </si>
  <si>
    <t>E450000002677</t>
  </si>
  <si>
    <t xml:space="preserve">SERVICIO DE AGUA Y ALCANTARILLADO DE LA SEDE CENTRAL DEL CONSEJO NACIONAL DE DROGAS, CORRESP. AL MES DE MARZO/2025. </t>
  </si>
  <si>
    <t>2.2.1.7.01</t>
  </si>
  <si>
    <t>E450000002678</t>
  </si>
  <si>
    <t>E450000002679</t>
  </si>
  <si>
    <t>B1500000345</t>
  </si>
  <si>
    <t>SLYNG DOMINICANA, SRL</t>
  </si>
  <si>
    <t>COMPRA DE DOCE (12) NEUMATICOS  PARA VEHICULOS DE ESTE CONSEJO NACIONAL DE DROGAS.</t>
  </si>
  <si>
    <t>2.3.5.3.01</t>
  </si>
  <si>
    <t xml:space="preserve">COMPRA DE TICKETS DE COMBUSTIBLE  (GASOIL)  PARA LOS VEHICULOS DE TRANSPORTACION, PERTENECIENTE A ESTE CONSEJO NACIONAL DE DROGAS. </t>
  </si>
  <si>
    <t>01/804/2025</t>
  </si>
  <si>
    <t>B1500002954</t>
  </si>
  <si>
    <t>B1500002976</t>
  </si>
  <si>
    <t>B1500002998</t>
  </si>
  <si>
    <t>COMPRA DE ALMUERZO PARA 40 PERSONAS QUE PARTICIPARON EN LA ACTIVIDAD "TALLER SOBRE EL SISTEMA INTEGRAL DE MONITOREO, EVALUACION INTEGRAL-SIMEC",  REALIZADO EN FECHA 03/04/2025 EN EL SALON DE CAPACITACION JACINTO B. PEYNADO DEL CONSEJO NACIONAL DE DROGAS.</t>
  </si>
  <si>
    <t>B1500000714</t>
  </si>
  <si>
    <t>INVERSIONES GODI, SRL</t>
  </si>
  <si>
    <t>B1500000117</t>
  </si>
  <si>
    <t>COMPRA DE MATERIALES DE LIMPIEZA Y DESECHABLES PARA EL ABASTECIMIENTO DEL ALMACEN DE ESTE CONSEJO NACIONAL DE DROGAS.</t>
  </si>
  <si>
    <t>2.3.3.2.01/2.3.9.1.01</t>
  </si>
  <si>
    <t>B1500000060</t>
  </si>
  <si>
    <t>INNOVUS BUSINESS, SRL</t>
  </si>
  <si>
    <t xml:space="preserve">COMPRA DE REFRIGERIO PARA 25 PERSONAS, QUE FUE DEGUSTADO EN LA REUNIÓN DE DIRECTORES Y ENCARGADOS INCORPORADOS A A CARRERA ADMINISTRATIVA, CELEBRADO EN FECHA 19/02/2025  EN EL SALÓN DE CAPACITACIÓN JACINTO B. PEYNADO DE ESTA CONSEJO NACIONAL DE DROGAS.  </t>
  </si>
  <si>
    <t>23/05/20252</t>
  </si>
  <si>
    <t>E450000073623</t>
  </si>
  <si>
    <t>SERVICIOS TELEFÓNICOS LÍNEAS FIJAS CORRESPONDIENTE AL MES DE ABRIL  2025</t>
  </si>
  <si>
    <t>E450000028336</t>
  </si>
  <si>
    <t>SERVICIO DE ENERGÍA ELÉCTRICA  CAINNACSP, PERIODO  14/03/2025 - 14/04/2025.</t>
  </si>
  <si>
    <t>E450000028337</t>
  </si>
  <si>
    <t>SERVICIO DE ENERGÍA ELÉCTRICA  REGIONAL(II), VALDESIA (SAN CRISTOBAL)  CONTRATO NO. 7299052,  PERIODO  07/03/2025 - 07/04/2025</t>
  </si>
  <si>
    <t>E450000028338</t>
  </si>
  <si>
    <t>SERVICIO DE ENERGÍA ELÉCTRICA  REGIONAL(VII), ENRIQUILLO, BARAHONA,  CONTRATO NO. 7038853,  PERIODO  02/03/2025 - 02/04/2025</t>
  </si>
  <si>
    <t>B1500000058</t>
  </si>
  <si>
    <t>ALQUILER DEL LOCAL COMERCIAL QUE ALOJA LA OFICINA DE LA REGIONAL X YUMA, HIGUEY, LA ALTAGRACIA, MES DE ABRIL 2025</t>
  </si>
  <si>
    <t xml:space="preserve"> AL 30 DE MAYO 2025</t>
  </si>
  <si>
    <t>ALQUILER LOCAL REGIONAL (III) DEL CIBAO NORESTE, SAN FRANCISCO DE MACORIS, CORRESPONDIENTE AL MES DE MAYO 2025.</t>
  </si>
  <si>
    <t>B1500000234</t>
  </si>
  <si>
    <t>B1500037789</t>
  </si>
  <si>
    <t>2.2.2.1.7.01/2.2.1.8.01</t>
  </si>
  <si>
    <t xml:space="preserve">SERVICIO DE AGUA Y ALCANTARILLADO Y GESTION DE COBRO SANTIAGO, CONTRATO  NO. 01278773,  PERIODO DEL  28/02/2025  AL  28/03/2025, </t>
  </si>
  <si>
    <t>B1500003045</t>
  </si>
  <si>
    <t xml:space="preserve">COMPRA DE COMBUSTIBLE EN TICKETS (630) PARA FLOTILLA VEHICULOS TRANSPORTACION DEL CND CORRESP. AL 1ER. MES  (MAYO/2025)  DEL 2DO. TRIMESTRE MAYO-JULIO/2025, </t>
  </si>
  <si>
    <t>E450000046777</t>
  </si>
  <si>
    <t>SERVICIO DE ENERGÍA ELÉCTRICA REGIONAL IV DEL CIBAO NORTE SANTIAGO, PERÍODO  01/04/2025 - 01/05/2025.</t>
  </si>
  <si>
    <t>E450000049166</t>
  </si>
  <si>
    <t>SERVICIO DE ENERGÍA ELÉCTRICA DE LA REGIONAL (III) DEL CIBAO NORESTE SAN FRANCISCO DE MACORÍS, PERÍODO  01/04/2025 - 01/05/2025.</t>
  </si>
  <si>
    <t>ALQUILER DEL LOCAL COMERCIAL QUE ALOJA LA OFICINA DE LA REGIONAL X YUMA, HIGUEY, LA ALTAGRACIA, MES DE MAYO 2025</t>
  </si>
  <si>
    <t>SERVICIOS TELEFÓNICOS LÍNEAS FIJAS DE LA SEDE Y LAS REGIONALES SAN FRANCISCO DE MACORIS, SANTIAGO Y BARAHONA (III, IV Y VII, RESPECTIVAMENTE), CORRESPONDINETE AL MES DE MAYO/2025</t>
  </si>
  <si>
    <t>E450000001191</t>
  </si>
  <si>
    <t>B1500156825</t>
  </si>
  <si>
    <t xml:space="preserve">SERVICIO DE AGUA Y ALCANTARILLADO DE LA SEDE CENTRAL DEL CONSEJO NACIONAL DE DROGAS, CORRESP. AL MES DE FEBRERO/2025. </t>
  </si>
  <si>
    <t>B1500156835</t>
  </si>
  <si>
    <t>B1500156849</t>
  </si>
  <si>
    <t xml:space="preserve">SERVICIO DE AGUA Y ALCANTARILLADO DE LA SEDE CENTRAL DEL CONSEJO NACIONAL DE DROGAS, CORRESP. AL MES DE ENERO/2025. </t>
  </si>
  <si>
    <t>E450000000748</t>
  </si>
  <si>
    <t>E450000000746</t>
  </si>
  <si>
    <t>E450000000747</t>
  </si>
  <si>
    <t xml:space="preserve">SERVICIO DE AGUA Y ALCANTARILLADO DE LA SEDE CENTRAL DEL CONSEJO NACIONAL DE DROGAS, CORRESP. AL MES DE ABRIL/2025. </t>
  </si>
  <si>
    <t>E450000004149</t>
  </si>
  <si>
    <t>E450000004150</t>
  </si>
  <si>
    <t>E450000004151</t>
  </si>
  <si>
    <t>B1500000165</t>
  </si>
  <si>
    <t>BORDAMAX COMERCIAL, SRL</t>
  </si>
  <si>
    <t>COMPRA DE DOSCIENTAS (200) ESCLAVINAS QUE FUERON UTILIZADAS EN  LA ENTREGA DE CERTIFICADOS DEL PROGRAMA  "HABILIDADES PARENTALES Y EL TALLER SERVICIO SOCIAL ESTUDIANTIL EN PREVENCIÓN DE DROGAS, REALIZADO A FINALES DEL MES DE ABRIL/20205 EN EL MUNICIPIO DE CABRERA PROV.MARIA TRINIDAD SANCHEZ.</t>
  </si>
  <si>
    <t>2.3.2.1.01</t>
  </si>
  <si>
    <t>B1500000720</t>
  </si>
  <si>
    <t>COMPRA DE 120 ALMUERZO PARA 40 PERSONAS QUE PARTICIPARON EN LA ACTIVIDAD "CAPACITACIÓN ROL DEL DIRIGENTE DEPORTIVO, ENTRENADOR Y PROFESOR DE EDUCACIÓN FÍSISCA EN LA PREVENCIÓN DE SUSTANCIAS PSICOACTIVAS",  REALIZADO EN EL POLIDEPORTIVO DE LA PROVINCIA DE PERAVIA, LOS DIAS 16, 17 Y 18/05/2025.</t>
  </si>
  <si>
    <t>B1500000721</t>
  </si>
  <si>
    <t>COMPRA 450 REFRIGERIOS, LOS MISMOS FUERON  DEGUSTADOS EN LAS ACTIVIDADES:  " ENTREGA DE CERTIFICADOS DEL SERVICIO SOCIAL ESTUDIANTIL EN PREVENCIÓN DE DROGAS" (380 PERSONAS), REALIZADO EN EL AUDITORIO MANUEL DEL CABRAL DE LA UNIVERSIDAD AUTÓNOMA DE SANTO DOMINGO  Y " JURAMENTACIÓN DE COLABORADRES HONORÍFICOS, DIRECTORES Y ENCARGADOS  DE ESTE CONSEJO NACIONAL DE DROGAS"  (70 PERSONAS), REALIZADO EN EL SALÓN ASCUASIATY DEL MINISTERIO DE ECONOMIA, AMBAS ACTIVIDADES FUERON CELEBRADAS EN FECHA 15 DE MAYO/2025.</t>
  </si>
  <si>
    <t>B1500000347</t>
  </si>
  <si>
    <t>COMPRA DE 4 NEUMÁTICOS  NO. P265/65R18  PARA EL VEHICULO MARCA:  CHEVROLET,  MODELO: TAHOE, PLACA: G438815, CHASIS: 1GNSC7EC1JR330892, COLOR: NEGRO, AÑO: 2018, PERTENECIENTE AL CONSEJO NACIONAL DE DROGAS.</t>
  </si>
  <si>
    <t>Nota:   A  la  fecha  de  corte  de  esta  relación  de  cuentas por pagar  existen  órdenes  de  pagos   Libramientos y C heques  generadas  por un monto de   RD$4,302,874.24   las cuales se  encuentran en</t>
  </si>
  <si>
    <t xml:space="preserve">Fecha: 05 Junio 2025 </t>
  </si>
  <si>
    <t>E450000034870</t>
  </si>
  <si>
    <t>SERVICIO DE ENERGÍA ELÉCTRICA  CAINNACSP, PERIODO  14/04/2025 - 14/05/2025.</t>
  </si>
  <si>
    <t>E450000034871</t>
  </si>
  <si>
    <t>SERVICIO DE ENERGÍA ELÉCTRICA  REGIONAL(II), VALDESIA (SAN CRISTOBAL)  CONTRATO NO. 7299052,  PERIODO  07/04/2025 - 08/05/2025</t>
  </si>
  <si>
    <t>E450000034872</t>
  </si>
  <si>
    <t>SERVICIO DE ENERGÍA ELÉCTRICA  REGIONAL(VII), ENRIQUILLO, BARAHONA,  CONTRATO NO. 7038853,  PERIODO  02/04/2025 - 02/05/2025</t>
  </si>
  <si>
    <t>SERVICIOS TELEFÓNICOS LÍNEAS FIJAS CORRESPONDIENTE AL MES DE MAYO  2025</t>
  </si>
  <si>
    <t>E450000076199</t>
  </si>
  <si>
    <t>diversas  etapas  del  proceso  y  que  deben  permanecer  en  esta relación hasta tanto concluya el pago,  es decir que el monto de las cuentas por pagar aun sin procesar ascienden  a  RD$1,802,689.10)</t>
  </si>
  <si>
    <t>diversas  etapas  del  proceso  y  que  deben  permanecer  en  esta relación hasta tanto concluya  el pago,  es  decir  que el monto de las cuentas por pagar aun sin procesar ascienden  a  RD$1,802,689.10)</t>
  </si>
  <si>
    <t xml:space="preserve">Fecha: 09 Junio 2025 </t>
  </si>
  <si>
    <t xml:space="preserve">Fecha: 10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</si>
</sst>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sz val="11"/>
      <color rgb="FFFF0000"/>
      <name val="Calibri"/>
      <family val="2"/>
      <scheme val="minor"/>
    </font>
    <font>
      <b/>
      <sz val="8"/>
      <color rgb="FF003400"/>
      <name val="Arial Black"/>
      <family val="2"/>
    </font>
    <font>
      <b/>
      <sz val="8"/>
      <color rgb="FFBC5E00"/>
      <name val="Arial Black"/>
      <family val="2"/>
    </font>
    <font>
      <b/>
      <sz val="7.5"/>
      <color rgb="FF1095B0"/>
      <name val="Arial Black"/>
      <family val="2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29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4" fontId="2" fillId="4" borderId="0" xfId="0" applyNumberFormat="1" applyFont="1" applyFill="1"/>
    <xf numFmtId="4" fontId="0" fillId="4" borderId="0" xfId="0" applyNumberFormat="1" applyFill="1"/>
    <xf numFmtId="0" fontId="14" fillId="0" borderId="0" xfId="0" applyFont="1"/>
    <xf numFmtId="0" fontId="13" fillId="4" borderId="0" xfId="0" applyFont="1" applyFill="1"/>
    <xf numFmtId="0" fontId="14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12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2" fillId="4" borderId="0" xfId="1" applyFont="1" applyFill="1" applyBorder="1" applyAlignment="1"/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164" fontId="0" fillId="4" borderId="0" xfId="1" applyFont="1" applyFill="1"/>
    <xf numFmtId="165" fontId="11" fillId="4" borderId="4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4" xfId="1" applyFont="1" applyFill="1" applyBorder="1" applyAlignment="1">
      <alignment horizontal="right" vertical="center"/>
    </xf>
    <xf numFmtId="164" fontId="11" fillId="4" borderId="4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6" fillId="4" borderId="0" xfId="0" applyFont="1" applyFill="1"/>
    <xf numFmtId="164" fontId="10" fillId="4" borderId="5" xfId="1" applyFont="1" applyFill="1" applyBorder="1" applyAlignment="1">
      <alignment horizontal="right" vertical="center"/>
    </xf>
    <xf numFmtId="164" fontId="17" fillId="4" borderId="0" xfId="1" applyFont="1" applyFill="1" applyBorder="1" applyAlignment="1">
      <alignment horizontal="center" vertical="center" wrapText="1"/>
    </xf>
    <xf numFmtId="0" fontId="15" fillId="4" borderId="0" xfId="0" applyFont="1" applyFill="1"/>
    <xf numFmtId="0" fontId="16" fillId="4" borderId="0" xfId="0" applyFont="1" applyFill="1"/>
    <xf numFmtId="0" fontId="3" fillId="4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3" xfId="0" applyNumberFormat="1" applyFont="1" applyFill="1" applyBorder="1" applyAlignment="1">
      <alignment horizontal="left" vertical="center"/>
    </xf>
    <xf numFmtId="0" fontId="24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23" fillId="4" borderId="4" xfId="0" applyFont="1" applyFill="1" applyBorder="1" applyAlignment="1">
      <alignment vertical="center" wrapText="1"/>
    </xf>
    <xf numFmtId="0" fontId="29" fillId="4" borderId="0" xfId="0" applyFont="1" applyFill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 wrapText="1"/>
    </xf>
    <xf numFmtId="164" fontId="31" fillId="4" borderId="0" xfId="1" applyFont="1" applyFill="1" applyAlignment="1">
      <alignment horizontal="left" vertical="center"/>
    </xf>
    <xf numFmtId="0" fontId="32" fillId="4" borderId="0" xfId="0" applyFont="1" applyFill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30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165" fontId="7" fillId="4" borderId="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164" fontId="11" fillId="4" borderId="6" xfId="1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vertical="center" wrapText="1"/>
    </xf>
    <xf numFmtId="165" fontId="7" fillId="4" borderId="17" xfId="0" applyNumberFormat="1" applyFont="1" applyFill="1" applyBorder="1" applyAlignment="1">
      <alignment horizontal="center" vertical="center"/>
    </xf>
    <xf numFmtId="164" fontId="17" fillId="6" borderId="8" xfId="1" applyFont="1" applyFill="1" applyBorder="1" applyAlignment="1">
      <alignment vertical="center"/>
    </xf>
    <xf numFmtId="164" fontId="17" fillId="5" borderId="8" xfId="1" applyFont="1" applyFill="1" applyBorder="1" applyAlignment="1">
      <alignment vertical="center"/>
    </xf>
    <xf numFmtId="165" fontId="8" fillId="4" borderId="24" xfId="0" applyNumberFormat="1" applyFont="1" applyFill="1" applyBorder="1" applyAlignment="1">
      <alignment horizontal="left" vertical="center"/>
    </xf>
    <xf numFmtId="165" fontId="11" fillId="4" borderId="16" xfId="0" applyNumberFormat="1" applyFont="1" applyFill="1" applyBorder="1" applyAlignment="1">
      <alignment horizontal="left" vertical="center"/>
    </xf>
    <xf numFmtId="164" fontId="11" fillId="4" borderId="16" xfId="1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horizontal="left" vertical="center" wrapText="1"/>
    </xf>
    <xf numFmtId="164" fontId="10" fillId="4" borderId="16" xfId="1" applyFont="1" applyFill="1" applyBorder="1" applyAlignment="1">
      <alignment horizontal="right" vertical="center"/>
    </xf>
    <xf numFmtId="164" fontId="17" fillId="3" borderId="8" xfId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 wrapText="1"/>
    </xf>
    <xf numFmtId="164" fontId="10" fillId="4" borderId="29" xfId="1" applyFont="1" applyFill="1" applyBorder="1" applyAlignment="1">
      <alignment horizontal="right" vertical="center"/>
    </xf>
    <xf numFmtId="164" fontId="11" fillId="4" borderId="7" xfId="1" applyFont="1" applyFill="1" applyBorder="1" applyAlignment="1">
      <alignment horizontal="left" vertical="center" wrapText="1"/>
    </xf>
    <xf numFmtId="4" fontId="4" fillId="3" borderId="12" xfId="2" applyNumberFormat="1" applyFont="1" applyFill="1" applyBorder="1" applyAlignment="1">
      <alignment horizontal="right" vertical="center"/>
    </xf>
    <xf numFmtId="165" fontId="8" fillId="4" borderId="31" xfId="0" applyNumberFormat="1" applyFont="1" applyFill="1" applyBorder="1" applyAlignment="1">
      <alignment horizontal="left" vertical="center"/>
    </xf>
    <xf numFmtId="165" fontId="11" fillId="4" borderId="7" xfId="0" applyNumberFormat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/>
    </xf>
    <xf numFmtId="165" fontId="7" fillId="4" borderId="16" xfId="0" applyNumberFormat="1" applyFont="1" applyFill="1" applyBorder="1" applyAlignment="1">
      <alignment horizontal="center" vertical="center"/>
    </xf>
    <xf numFmtId="164" fontId="10" fillId="4" borderId="22" xfId="1" applyFont="1" applyFill="1" applyBorder="1" applyAlignment="1">
      <alignment horizontal="right" vertical="center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left" vertical="center" wrapText="1"/>
    </xf>
    <xf numFmtId="0" fontId="6" fillId="4" borderId="4" xfId="0" applyFont="1" applyFill="1" applyBorder="1" applyAlignment="1">
      <alignment vertical="center"/>
    </xf>
    <xf numFmtId="164" fontId="10" fillId="4" borderId="30" xfId="1" applyFont="1" applyFill="1" applyBorder="1" applyAlignment="1">
      <alignment horizontal="right" vertical="center"/>
    </xf>
    <xf numFmtId="0" fontId="38" fillId="0" borderId="28" xfId="0" applyFont="1" applyBorder="1" applyAlignment="1">
      <alignment horizontal="left" vertical="center" wrapText="1"/>
    </xf>
    <xf numFmtId="165" fontId="8" fillId="4" borderId="32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8" fillId="0" borderId="28" xfId="0" applyFont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37" fillId="4" borderId="28" xfId="0" applyFont="1" applyFill="1" applyBorder="1" applyAlignment="1">
      <alignment horizontal="left" vertical="center" wrapText="1"/>
    </xf>
    <xf numFmtId="0" fontId="35" fillId="4" borderId="0" xfId="0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4" borderId="0" xfId="0" applyFont="1" applyFill="1"/>
    <xf numFmtId="4" fontId="0" fillId="4" borderId="0" xfId="0" applyNumberFormat="1" applyFont="1" applyFill="1"/>
    <xf numFmtId="0" fontId="35" fillId="4" borderId="0" xfId="0" applyFont="1" applyFill="1" applyAlignment="1">
      <alignment vertical="center"/>
    </xf>
    <xf numFmtId="0" fontId="19" fillId="0" borderId="0" xfId="0" applyFont="1"/>
    <xf numFmtId="0" fontId="39" fillId="0" borderId="0" xfId="0" applyFont="1"/>
    <xf numFmtId="0" fontId="19" fillId="0" borderId="0" xfId="0" applyFont="1" applyAlignment="1">
      <alignment horizontal="left"/>
    </xf>
    <xf numFmtId="4" fontId="19" fillId="4" borderId="0" xfId="0" applyNumberFormat="1" applyFont="1" applyFill="1"/>
    <xf numFmtId="4" fontId="39" fillId="4" borderId="0" xfId="0" applyNumberFormat="1" applyFont="1" applyFill="1"/>
    <xf numFmtId="0" fontId="19" fillId="4" borderId="0" xfId="0" applyFont="1" applyFill="1"/>
    <xf numFmtId="0" fontId="40" fillId="0" borderId="0" xfId="0" applyFont="1"/>
    <xf numFmtId="0" fontId="39" fillId="4" borderId="0" xfId="0" applyFont="1" applyFill="1"/>
    <xf numFmtId="0" fontId="41" fillId="4" borderId="0" xfId="0" applyFont="1" applyFill="1"/>
    <xf numFmtId="0" fontId="42" fillId="4" borderId="0" xfId="0" applyFont="1" applyFill="1"/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C1C1"/>
      <color rgb="FFC0F6FC"/>
      <color rgb="FF040492"/>
      <color rgb="FFE6F159"/>
      <color rgb="FFFFA3A3"/>
      <color rgb="FFA0F1FA"/>
      <color rgb="FFFF7575"/>
      <color rgb="FFFFABAB"/>
      <color rgb="FFFFAFAF"/>
      <color rgb="FFFCE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206241</xdr:colOff>
      <xdr:row>0</xdr:row>
      <xdr:rowOff>304271</xdr:rowOff>
    </xdr:from>
    <xdr:to>
      <xdr:col>7</xdr:col>
      <xdr:colOff>260879</xdr:colOff>
      <xdr:row>6</xdr:row>
      <xdr:rowOff>42333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28D3CEE3-EDFC-41B5-94C9-73AD8B3064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9824" y="304271"/>
          <a:ext cx="1250555" cy="1378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560916</xdr:colOff>
      <xdr:row>0</xdr:row>
      <xdr:rowOff>328082</xdr:rowOff>
    </xdr:from>
    <xdr:to>
      <xdr:col>3</xdr:col>
      <xdr:colOff>645583</xdr:colOff>
      <xdr:row>5</xdr:row>
      <xdr:rowOff>94056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0AAC81-7FEA-456D-87BC-4A2727E9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3" y="328082"/>
          <a:ext cx="1460500" cy="11841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70</xdr:row>
      <xdr:rowOff>0</xdr:rowOff>
    </xdr:from>
    <xdr:to>
      <xdr:col>7</xdr:col>
      <xdr:colOff>485775</xdr:colOff>
      <xdr:row>71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70</xdr:row>
      <xdr:rowOff>0</xdr:rowOff>
    </xdr:from>
    <xdr:to>
      <xdr:col>9</xdr:col>
      <xdr:colOff>523875</xdr:colOff>
      <xdr:row>71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70</xdr:row>
      <xdr:rowOff>0</xdr:rowOff>
    </xdr:from>
    <xdr:to>
      <xdr:col>10</xdr:col>
      <xdr:colOff>495300</xdr:colOff>
      <xdr:row>71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9</xdr:col>
      <xdr:colOff>955673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8AEE-E008-43F6-A2E5-58599618FD82}">
  <sheetPr>
    <tabColor rgb="FFFFA3A3"/>
  </sheetPr>
  <dimension ref="B1:H85"/>
  <sheetViews>
    <sheetView tabSelected="1" zoomScale="90" zoomScaleNormal="90" workbookViewId="0">
      <selection activeCell="B5" sqref="B5:H5"/>
    </sheetView>
  </sheetViews>
  <sheetFormatPr baseColWidth="10" defaultRowHeight="15" x14ac:dyDescent="0.25"/>
  <cols>
    <col min="1" max="1" width="2.7109375" customWidth="1"/>
    <col min="2" max="2" width="10.42578125" customWidth="1"/>
    <col min="3" max="3" width="10.140625" customWidth="1"/>
    <col min="4" max="4" width="25.28515625" customWidth="1"/>
    <col min="5" max="5" width="37.7109375" customWidth="1"/>
    <col min="6" max="6" width="64.28515625" customWidth="1"/>
    <col min="7" max="7" width="18" customWidth="1"/>
    <col min="8" max="8" width="12.5703125" customWidth="1"/>
  </cols>
  <sheetData>
    <row r="1" spans="2:8" ht="33" x14ac:dyDescent="0.6">
      <c r="B1" s="86"/>
      <c r="C1" s="86"/>
      <c r="D1" s="86"/>
      <c r="E1" s="86"/>
      <c r="F1" s="86"/>
      <c r="G1" s="86"/>
      <c r="H1" s="86"/>
    </row>
    <row r="2" spans="2:8" ht="23.25" customHeight="1" x14ac:dyDescent="0.35">
      <c r="B2" s="87" t="s">
        <v>0</v>
      </c>
      <c r="C2" s="87"/>
      <c r="D2" s="87"/>
      <c r="E2" s="87"/>
      <c r="F2" s="87"/>
      <c r="G2" s="87"/>
      <c r="H2" s="87"/>
    </row>
    <row r="3" spans="2:8" ht="20.25" customHeight="1" x14ac:dyDescent="0.25">
      <c r="B3" s="88" t="s">
        <v>19</v>
      </c>
      <c r="C3" s="88"/>
      <c r="D3" s="88"/>
      <c r="E3" s="88"/>
      <c r="F3" s="88"/>
      <c r="G3" s="88"/>
      <c r="H3" s="88"/>
    </row>
    <row r="4" spans="2:8" ht="17.25" customHeight="1" x14ac:dyDescent="0.25">
      <c r="B4" s="88" t="s">
        <v>13</v>
      </c>
      <c r="C4" s="88"/>
      <c r="D4" s="88"/>
      <c r="E4" s="88"/>
      <c r="F4" s="88"/>
      <c r="G4" s="88"/>
      <c r="H4" s="88"/>
    </row>
    <row r="5" spans="2:8" ht="17.25" customHeight="1" x14ac:dyDescent="0.25">
      <c r="B5" s="89" t="s">
        <v>35</v>
      </c>
      <c r="C5" s="89"/>
      <c r="D5" s="89"/>
      <c r="E5" s="89"/>
      <c r="F5" s="89"/>
      <c r="G5" s="89"/>
      <c r="H5" s="89"/>
    </row>
    <row r="6" spans="2:8" ht="17.25" customHeight="1" x14ac:dyDescent="0.25">
      <c r="B6" s="85" t="s">
        <v>36</v>
      </c>
      <c r="C6" s="85"/>
      <c r="D6" s="85"/>
      <c r="E6" s="85"/>
      <c r="F6" s="85"/>
      <c r="G6" s="85"/>
      <c r="H6" s="85"/>
    </row>
    <row r="7" spans="2:8" ht="7.5" customHeight="1" x14ac:dyDescent="0.25">
      <c r="B7" s="31"/>
      <c r="C7" s="31"/>
      <c r="D7" s="31"/>
      <c r="E7" s="31"/>
      <c r="F7" s="31"/>
      <c r="G7" s="31"/>
      <c r="H7" s="31"/>
    </row>
    <row r="8" spans="2:8" ht="17.25" customHeight="1" x14ac:dyDescent="0.25">
      <c r="B8" s="88" t="s">
        <v>34</v>
      </c>
      <c r="C8" s="88"/>
      <c r="D8" s="88"/>
      <c r="E8" s="88"/>
      <c r="F8" s="88"/>
      <c r="G8" s="88"/>
      <c r="H8" s="88"/>
    </row>
    <row r="9" spans="2:8" ht="15" customHeight="1" x14ac:dyDescent="0.25">
      <c r="B9" s="88" t="s">
        <v>136</v>
      </c>
      <c r="C9" s="88"/>
      <c r="D9" s="88"/>
      <c r="E9" s="88"/>
      <c r="F9" s="88"/>
      <c r="G9" s="88"/>
      <c r="H9" s="88"/>
    </row>
    <row r="10" spans="2:8" ht="14.25" customHeight="1" thickBot="1" x14ac:dyDescent="0.3">
      <c r="C10" s="30"/>
      <c r="D10" s="30"/>
      <c r="E10" s="30"/>
      <c r="F10" s="30"/>
      <c r="G10" s="30"/>
      <c r="H10" s="30"/>
    </row>
    <row r="11" spans="2:8" x14ac:dyDescent="0.25">
      <c r="B11" s="90" t="s">
        <v>26</v>
      </c>
      <c r="C11" s="92" t="s">
        <v>1</v>
      </c>
      <c r="D11" s="92" t="s">
        <v>2</v>
      </c>
      <c r="E11" s="92" t="s">
        <v>3</v>
      </c>
      <c r="F11" s="92" t="s">
        <v>4</v>
      </c>
      <c r="G11" s="94" t="s">
        <v>27</v>
      </c>
      <c r="H11" s="79" t="s">
        <v>5</v>
      </c>
    </row>
    <row r="12" spans="2:8" ht="22.5" customHeight="1" thickBot="1" x14ac:dyDescent="0.3">
      <c r="B12" s="91"/>
      <c r="C12" s="93"/>
      <c r="D12" s="93"/>
      <c r="E12" s="93"/>
      <c r="F12" s="93"/>
      <c r="G12" s="95"/>
      <c r="H12" s="80"/>
    </row>
    <row r="13" spans="2:8" ht="35.25" customHeight="1" x14ac:dyDescent="0.25">
      <c r="B13" s="39" t="s">
        <v>38</v>
      </c>
      <c r="C13" s="40" t="s">
        <v>38</v>
      </c>
      <c r="D13" s="19" t="s">
        <v>22</v>
      </c>
      <c r="E13" s="19" t="s">
        <v>23</v>
      </c>
      <c r="F13" s="35" t="s">
        <v>40</v>
      </c>
      <c r="G13" s="16" t="s">
        <v>24</v>
      </c>
      <c r="H13" s="26">
        <f>810265.65+53839.95-216776.99-53841.65+53839.95+53839.95-216818.84+53807.48+53807.48+53807.48+481.55-547210.25</f>
        <v>99041.759999999893</v>
      </c>
    </row>
    <row r="14" spans="2:8" ht="26.25" customHeight="1" x14ac:dyDescent="0.25">
      <c r="B14" s="33">
        <v>44356</v>
      </c>
      <c r="C14" s="18">
        <v>44306</v>
      </c>
      <c r="D14" s="23" t="s">
        <v>37</v>
      </c>
      <c r="E14" s="20" t="s">
        <v>20</v>
      </c>
      <c r="F14" s="15" t="s">
        <v>21</v>
      </c>
      <c r="G14" s="16" t="s">
        <v>14</v>
      </c>
      <c r="H14" s="26">
        <v>79041.81</v>
      </c>
    </row>
    <row r="15" spans="2:8" ht="45" customHeight="1" x14ac:dyDescent="0.25">
      <c r="B15" s="33">
        <v>45728</v>
      </c>
      <c r="C15" s="18">
        <v>45666</v>
      </c>
      <c r="D15" s="23" t="s">
        <v>76</v>
      </c>
      <c r="E15" s="20" t="s">
        <v>77</v>
      </c>
      <c r="F15" s="20" t="s">
        <v>78</v>
      </c>
      <c r="G15" s="16" t="s">
        <v>79</v>
      </c>
      <c r="H15" s="26">
        <v>70883.78</v>
      </c>
    </row>
    <row r="16" spans="2:8" ht="36.75" customHeight="1" x14ac:dyDescent="0.25">
      <c r="B16" s="33">
        <v>45729</v>
      </c>
      <c r="C16" s="18">
        <v>45666</v>
      </c>
      <c r="D16" s="23" t="s">
        <v>80</v>
      </c>
      <c r="E16" s="20" t="s">
        <v>77</v>
      </c>
      <c r="F16" s="20" t="s">
        <v>81</v>
      </c>
      <c r="G16" s="16" t="s">
        <v>79</v>
      </c>
      <c r="H16" s="26">
        <v>50134.66</v>
      </c>
    </row>
    <row r="17" spans="2:8" ht="68.25" customHeight="1" x14ac:dyDescent="0.25">
      <c r="B17" s="33">
        <v>45790</v>
      </c>
      <c r="C17" s="18">
        <v>45776</v>
      </c>
      <c r="D17" s="23" t="s">
        <v>163</v>
      </c>
      <c r="E17" s="20" t="s">
        <v>164</v>
      </c>
      <c r="F17" s="20" t="s">
        <v>165</v>
      </c>
      <c r="G17" s="16" t="s">
        <v>166</v>
      </c>
      <c r="H17" s="26">
        <v>88500</v>
      </c>
    </row>
    <row r="18" spans="2:8" ht="47.25" customHeight="1" x14ac:dyDescent="0.25">
      <c r="B18" s="77">
        <v>45783</v>
      </c>
      <c r="C18" s="38">
        <v>45778</v>
      </c>
      <c r="D18" s="23" t="s">
        <v>150</v>
      </c>
      <c r="E18" s="51" t="s">
        <v>100</v>
      </c>
      <c r="F18" s="36" t="s">
        <v>149</v>
      </c>
      <c r="G18" s="16" t="s">
        <v>17</v>
      </c>
      <c r="H18" s="26">
        <v>982043.17</v>
      </c>
    </row>
    <row r="19" spans="2:8" ht="35.25" customHeight="1" x14ac:dyDescent="0.25">
      <c r="B19" s="33">
        <v>45783</v>
      </c>
      <c r="C19" s="18">
        <v>45774</v>
      </c>
      <c r="D19" s="23" t="s">
        <v>126</v>
      </c>
      <c r="E19" s="51" t="s">
        <v>16</v>
      </c>
      <c r="F19" s="36" t="s">
        <v>127</v>
      </c>
      <c r="G19" s="16" t="s">
        <v>17</v>
      </c>
      <c r="H19" s="26">
        <v>17331.740000000002</v>
      </c>
    </row>
    <row r="20" spans="2:8" ht="35.25" customHeight="1" x14ac:dyDescent="0.25">
      <c r="B20" s="33">
        <v>45811</v>
      </c>
      <c r="C20" s="18">
        <v>45804</v>
      </c>
      <c r="D20" s="23" t="s">
        <v>182</v>
      </c>
      <c r="E20" s="51" t="s">
        <v>16</v>
      </c>
      <c r="F20" s="36" t="s">
        <v>181</v>
      </c>
      <c r="G20" s="16" t="s">
        <v>17</v>
      </c>
      <c r="H20" s="26">
        <v>17322.5</v>
      </c>
    </row>
    <row r="21" spans="2:8" ht="35.25" customHeight="1" x14ac:dyDescent="0.25">
      <c r="B21" s="33">
        <v>45793</v>
      </c>
      <c r="C21" s="18">
        <v>45658</v>
      </c>
      <c r="D21" s="23" t="s">
        <v>151</v>
      </c>
      <c r="E21" s="23" t="s">
        <v>101</v>
      </c>
      <c r="F21" s="36" t="s">
        <v>155</v>
      </c>
      <c r="G21" s="16" t="s">
        <v>104</v>
      </c>
      <c r="H21" s="26">
        <v>2237</v>
      </c>
    </row>
    <row r="22" spans="2:8" ht="35.25" customHeight="1" x14ac:dyDescent="0.25">
      <c r="B22" s="33">
        <v>45793</v>
      </c>
      <c r="C22" s="18">
        <v>45658</v>
      </c>
      <c r="D22" s="23" t="s">
        <v>153</v>
      </c>
      <c r="E22" s="23" t="s">
        <v>101</v>
      </c>
      <c r="F22" s="36" t="s">
        <v>155</v>
      </c>
      <c r="G22" s="16" t="s">
        <v>104</v>
      </c>
      <c r="H22" s="26">
        <v>2237</v>
      </c>
    </row>
    <row r="23" spans="2:8" ht="35.25" customHeight="1" x14ac:dyDescent="0.25">
      <c r="B23" s="33">
        <v>45793</v>
      </c>
      <c r="C23" s="18">
        <v>45658</v>
      </c>
      <c r="D23" s="23" t="s">
        <v>154</v>
      </c>
      <c r="E23" s="23" t="s">
        <v>101</v>
      </c>
      <c r="F23" s="36" t="s">
        <v>155</v>
      </c>
      <c r="G23" s="16" t="s">
        <v>104</v>
      </c>
      <c r="H23" s="26">
        <v>2462</v>
      </c>
    </row>
    <row r="24" spans="2:8" ht="35.25" customHeight="1" x14ac:dyDescent="0.25">
      <c r="B24" s="33">
        <v>45793</v>
      </c>
      <c r="C24" s="18">
        <v>45689</v>
      </c>
      <c r="D24" s="23" t="s">
        <v>157</v>
      </c>
      <c r="E24" s="23" t="s">
        <v>101</v>
      </c>
      <c r="F24" s="36" t="s">
        <v>152</v>
      </c>
      <c r="G24" s="16" t="s">
        <v>104</v>
      </c>
      <c r="H24" s="26">
        <v>2462</v>
      </c>
    </row>
    <row r="25" spans="2:8" ht="35.25" customHeight="1" x14ac:dyDescent="0.25">
      <c r="B25" s="33">
        <v>45793</v>
      </c>
      <c r="C25" s="18">
        <v>45689</v>
      </c>
      <c r="D25" s="23" t="s">
        <v>158</v>
      </c>
      <c r="E25" s="23" t="s">
        <v>101</v>
      </c>
      <c r="F25" s="36" t="s">
        <v>152</v>
      </c>
      <c r="G25" s="16" t="s">
        <v>104</v>
      </c>
      <c r="H25" s="26">
        <v>2237</v>
      </c>
    </row>
    <row r="26" spans="2:8" ht="35.25" customHeight="1" x14ac:dyDescent="0.25">
      <c r="B26" s="33">
        <v>45793</v>
      </c>
      <c r="C26" s="18">
        <v>45689</v>
      </c>
      <c r="D26" s="23" t="s">
        <v>156</v>
      </c>
      <c r="E26" s="23" t="s">
        <v>101</v>
      </c>
      <c r="F26" s="36" t="s">
        <v>152</v>
      </c>
      <c r="G26" s="16" t="s">
        <v>104</v>
      </c>
      <c r="H26" s="26">
        <v>2237</v>
      </c>
    </row>
    <row r="27" spans="2:8" ht="36" customHeight="1" x14ac:dyDescent="0.25">
      <c r="B27" s="33">
        <v>45756</v>
      </c>
      <c r="C27" s="18">
        <v>45717</v>
      </c>
      <c r="D27" s="74" t="s">
        <v>102</v>
      </c>
      <c r="E27" s="23" t="s">
        <v>101</v>
      </c>
      <c r="F27" s="36" t="s">
        <v>103</v>
      </c>
      <c r="G27" s="16" t="s">
        <v>104</v>
      </c>
      <c r="H27" s="26">
        <v>2517.4</v>
      </c>
    </row>
    <row r="28" spans="2:8" ht="36" customHeight="1" x14ac:dyDescent="0.25">
      <c r="B28" s="33">
        <v>45756</v>
      </c>
      <c r="C28" s="18">
        <v>45717</v>
      </c>
      <c r="D28" s="74" t="s">
        <v>105</v>
      </c>
      <c r="E28" s="23" t="s">
        <v>101</v>
      </c>
      <c r="F28" s="36" t="s">
        <v>103</v>
      </c>
      <c r="G28" s="16" t="s">
        <v>104</v>
      </c>
      <c r="H28" s="26">
        <v>2291.8000000000002</v>
      </c>
    </row>
    <row r="29" spans="2:8" ht="38.25" customHeight="1" x14ac:dyDescent="0.25">
      <c r="B29" s="33">
        <v>45756</v>
      </c>
      <c r="C29" s="18">
        <v>45717</v>
      </c>
      <c r="D29" s="74" t="s">
        <v>106</v>
      </c>
      <c r="E29" s="23" t="s">
        <v>101</v>
      </c>
      <c r="F29" s="36" t="s">
        <v>103</v>
      </c>
      <c r="G29" s="16" t="s">
        <v>104</v>
      </c>
      <c r="H29" s="26">
        <v>2291.8000000000002</v>
      </c>
    </row>
    <row r="30" spans="2:8" ht="38.25" customHeight="1" x14ac:dyDescent="0.25">
      <c r="B30" s="33">
        <v>45793</v>
      </c>
      <c r="C30" s="18">
        <v>45748</v>
      </c>
      <c r="D30" s="23" t="s">
        <v>160</v>
      </c>
      <c r="E30" s="23" t="s">
        <v>101</v>
      </c>
      <c r="F30" s="36" t="s">
        <v>159</v>
      </c>
      <c r="G30" s="16" t="s">
        <v>104</v>
      </c>
      <c r="H30" s="26">
        <v>2517.4</v>
      </c>
    </row>
    <row r="31" spans="2:8" ht="38.25" customHeight="1" x14ac:dyDescent="0.25">
      <c r="B31" s="33">
        <v>45793</v>
      </c>
      <c r="C31" s="18">
        <v>45748</v>
      </c>
      <c r="D31" s="23" t="s">
        <v>161</v>
      </c>
      <c r="E31" s="23" t="s">
        <v>101</v>
      </c>
      <c r="F31" s="36" t="s">
        <v>159</v>
      </c>
      <c r="G31" s="16" t="s">
        <v>104</v>
      </c>
      <c r="H31" s="26">
        <v>2291.8000000000002</v>
      </c>
    </row>
    <row r="32" spans="2:8" ht="38.25" customHeight="1" x14ac:dyDescent="0.25">
      <c r="B32" s="33">
        <v>45793</v>
      </c>
      <c r="C32" s="18">
        <v>45748</v>
      </c>
      <c r="D32" s="23" t="s">
        <v>162</v>
      </c>
      <c r="E32" s="23" t="s">
        <v>101</v>
      </c>
      <c r="F32" s="36" t="s">
        <v>159</v>
      </c>
      <c r="G32" s="16" t="s">
        <v>104</v>
      </c>
      <c r="H32" s="26">
        <v>2291.8000000000002</v>
      </c>
    </row>
    <row r="33" spans="2:8" ht="33" customHeight="1" x14ac:dyDescent="0.25">
      <c r="B33" s="33">
        <v>45749</v>
      </c>
      <c r="C33" s="18">
        <v>45722</v>
      </c>
      <c r="D33" s="23" t="s">
        <v>93</v>
      </c>
      <c r="E33" s="51" t="s">
        <v>41</v>
      </c>
      <c r="F33" s="36" t="s">
        <v>92</v>
      </c>
      <c r="G33" s="16" t="s">
        <v>15</v>
      </c>
      <c r="H33" s="26">
        <v>21000</v>
      </c>
    </row>
    <row r="34" spans="2:8" ht="36.75" customHeight="1" x14ac:dyDescent="0.25">
      <c r="B34" s="33">
        <v>45784</v>
      </c>
      <c r="C34" s="18">
        <v>45754</v>
      </c>
      <c r="D34" s="23" t="s">
        <v>134</v>
      </c>
      <c r="E34" s="51" t="s">
        <v>41</v>
      </c>
      <c r="F34" s="36" t="s">
        <v>135</v>
      </c>
      <c r="G34" s="16" t="s">
        <v>15</v>
      </c>
      <c r="H34" s="26">
        <v>21000</v>
      </c>
    </row>
    <row r="35" spans="2:8" ht="33" customHeight="1" x14ac:dyDescent="0.25">
      <c r="B35" s="33">
        <v>45786</v>
      </c>
      <c r="C35" s="18">
        <v>45783</v>
      </c>
      <c r="D35" s="23" t="s">
        <v>122</v>
      </c>
      <c r="E35" s="51" t="s">
        <v>41</v>
      </c>
      <c r="F35" s="36" t="s">
        <v>148</v>
      </c>
      <c r="G35" s="16" t="s">
        <v>15</v>
      </c>
      <c r="H35" s="26">
        <v>21000</v>
      </c>
    </row>
    <row r="36" spans="2:8" ht="36.75" customHeight="1" x14ac:dyDescent="0.25">
      <c r="B36" s="33">
        <v>45786</v>
      </c>
      <c r="C36" s="18">
        <v>45751</v>
      </c>
      <c r="D36" s="23" t="s">
        <v>139</v>
      </c>
      <c r="E36" s="51" t="s">
        <v>55</v>
      </c>
      <c r="F36" s="36" t="s">
        <v>141</v>
      </c>
      <c r="G36" s="16" t="s">
        <v>140</v>
      </c>
      <c r="H36" s="26">
        <v>2949</v>
      </c>
    </row>
    <row r="37" spans="2:8" ht="30.75" customHeight="1" x14ac:dyDescent="0.25">
      <c r="B37" s="33">
        <v>45747</v>
      </c>
      <c r="C37" s="18">
        <v>45742</v>
      </c>
      <c r="D37" s="23" t="s">
        <v>89</v>
      </c>
      <c r="E37" s="51" t="s">
        <v>90</v>
      </c>
      <c r="F37" s="36" t="s">
        <v>91</v>
      </c>
      <c r="G37" s="16" t="s">
        <v>44</v>
      </c>
      <c r="H37" s="26">
        <v>23010</v>
      </c>
    </row>
    <row r="38" spans="2:8" ht="57.75" customHeight="1" x14ac:dyDescent="0.25">
      <c r="B38" s="33">
        <v>45756</v>
      </c>
      <c r="C38" s="18">
        <v>45754</v>
      </c>
      <c r="D38" s="23" t="s">
        <v>117</v>
      </c>
      <c r="E38" s="51" t="s">
        <v>90</v>
      </c>
      <c r="F38" s="36" t="s">
        <v>116</v>
      </c>
      <c r="G38" s="16" t="s">
        <v>44</v>
      </c>
      <c r="H38" s="26">
        <v>46020</v>
      </c>
    </row>
    <row r="39" spans="2:8" ht="73.5" customHeight="1" x14ac:dyDescent="0.25">
      <c r="B39" s="33">
        <v>45803</v>
      </c>
      <c r="C39" s="18">
        <v>45796</v>
      </c>
      <c r="D39" s="23" t="s">
        <v>167</v>
      </c>
      <c r="E39" s="51" t="s">
        <v>90</v>
      </c>
      <c r="F39" s="36" t="s">
        <v>168</v>
      </c>
      <c r="G39" s="16" t="s">
        <v>44</v>
      </c>
      <c r="H39" s="26">
        <v>42480</v>
      </c>
    </row>
    <row r="40" spans="2:8" ht="111" customHeight="1" x14ac:dyDescent="0.25">
      <c r="B40" s="33">
        <v>45804</v>
      </c>
      <c r="C40" s="18">
        <v>45796</v>
      </c>
      <c r="D40" s="23" t="s">
        <v>169</v>
      </c>
      <c r="E40" s="51" t="s">
        <v>90</v>
      </c>
      <c r="F40" s="36" t="s">
        <v>170</v>
      </c>
      <c r="G40" s="16" t="s">
        <v>44</v>
      </c>
      <c r="H40" s="26">
        <v>159300</v>
      </c>
    </row>
    <row r="41" spans="2:8" ht="45.75" customHeight="1" x14ac:dyDescent="0.25">
      <c r="B41" s="33">
        <v>45616</v>
      </c>
      <c r="C41" s="18">
        <v>45583</v>
      </c>
      <c r="D41" s="23" t="s">
        <v>46</v>
      </c>
      <c r="E41" s="19" t="s">
        <v>43</v>
      </c>
      <c r="F41" s="36" t="s">
        <v>45</v>
      </c>
      <c r="G41" s="16" t="s">
        <v>39</v>
      </c>
      <c r="H41" s="26">
        <v>40898.199999999997</v>
      </c>
    </row>
    <row r="42" spans="2:8" ht="27" customHeight="1" x14ac:dyDescent="0.25">
      <c r="B42" s="33">
        <v>45783</v>
      </c>
      <c r="C42" s="18">
        <v>45777</v>
      </c>
      <c r="D42" s="23" t="s">
        <v>128</v>
      </c>
      <c r="E42" s="19" t="s">
        <v>48</v>
      </c>
      <c r="F42" s="36" t="s">
        <v>129</v>
      </c>
      <c r="G42" s="16" t="s">
        <v>39</v>
      </c>
      <c r="H42" s="26">
        <v>33297.160000000003</v>
      </c>
    </row>
    <row r="43" spans="2:8" ht="35.25" customHeight="1" x14ac:dyDescent="0.25">
      <c r="B43" s="33">
        <v>45783</v>
      </c>
      <c r="C43" s="18">
        <v>45777</v>
      </c>
      <c r="D43" s="23" t="s">
        <v>130</v>
      </c>
      <c r="E43" s="19" t="s">
        <v>48</v>
      </c>
      <c r="F43" s="36" t="s">
        <v>131</v>
      </c>
      <c r="G43" s="16" t="s">
        <v>39</v>
      </c>
      <c r="H43" s="26">
        <v>965.1</v>
      </c>
    </row>
    <row r="44" spans="2:8" ht="34.5" customHeight="1" x14ac:dyDescent="0.25">
      <c r="B44" s="33">
        <v>45783</v>
      </c>
      <c r="C44" s="18">
        <v>45777</v>
      </c>
      <c r="D44" s="23" t="s">
        <v>132</v>
      </c>
      <c r="E44" s="19" t="s">
        <v>48</v>
      </c>
      <c r="F44" s="36" t="s">
        <v>133</v>
      </c>
      <c r="G44" s="16" t="s">
        <v>39</v>
      </c>
      <c r="H44" s="26">
        <v>2541.5500000000002</v>
      </c>
    </row>
    <row r="45" spans="2:8" ht="30" customHeight="1" x14ac:dyDescent="0.25">
      <c r="B45" s="33">
        <v>45811</v>
      </c>
      <c r="C45" s="18">
        <v>45808</v>
      </c>
      <c r="D45" s="23" t="s">
        <v>175</v>
      </c>
      <c r="E45" s="19" t="s">
        <v>48</v>
      </c>
      <c r="F45" s="36" t="s">
        <v>176</v>
      </c>
      <c r="G45" s="16" t="s">
        <v>39</v>
      </c>
      <c r="H45" s="26">
        <v>32810.080000000002</v>
      </c>
    </row>
    <row r="46" spans="2:8" ht="37.5" customHeight="1" x14ac:dyDescent="0.25">
      <c r="B46" s="33">
        <v>45811</v>
      </c>
      <c r="C46" s="18">
        <v>45808</v>
      </c>
      <c r="D46" s="23" t="s">
        <v>177</v>
      </c>
      <c r="E46" s="19" t="s">
        <v>48</v>
      </c>
      <c r="F46" s="36" t="s">
        <v>178</v>
      </c>
      <c r="G46" s="16" t="s">
        <v>39</v>
      </c>
      <c r="H46" s="26">
        <v>1034.06</v>
      </c>
    </row>
    <row r="47" spans="2:8" ht="36" customHeight="1" x14ac:dyDescent="0.25">
      <c r="B47" s="33">
        <v>45811</v>
      </c>
      <c r="C47" s="18">
        <v>45808</v>
      </c>
      <c r="D47" s="23" t="s">
        <v>179</v>
      </c>
      <c r="E47" s="19" t="s">
        <v>48</v>
      </c>
      <c r="F47" s="36" t="s">
        <v>180</v>
      </c>
      <c r="G47" s="16" t="s">
        <v>39</v>
      </c>
      <c r="H47" s="26">
        <v>2661.78</v>
      </c>
    </row>
    <row r="48" spans="2:8" ht="34.5" customHeight="1" x14ac:dyDescent="0.25">
      <c r="B48" s="33">
        <v>45786</v>
      </c>
      <c r="C48" s="18">
        <v>45778</v>
      </c>
      <c r="D48" s="23" t="s">
        <v>144</v>
      </c>
      <c r="E48" s="19" t="s">
        <v>53</v>
      </c>
      <c r="F48" s="36" t="s">
        <v>145</v>
      </c>
      <c r="G48" s="16" t="s">
        <v>39</v>
      </c>
      <c r="H48" s="26">
        <v>15154.28</v>
      </c>
    </row>
    <row r="49" spans="2:8" ht="34.5" customHeight="1" x14ac:dyDescent="0.25">
      <c r="B49" s="33">
        <v>45786</v>
      </c>
      <c r="C49" s="18">
        <v>45778</v>
      </c>
      <c r="D49" s="23" t="s">
        <v>146</v>
      </c>
      <c r="E49" s="19" t="s">
        <v>53</v>
      </c>
      <c r="F49" s="36" t="s">
        <v>147</v>
      </c>
      <c r="G49" s="16" t="s">
        <v>39</v>
      </c>
      <c r="H49" s="26">
        <v>2920.67</v>
      </c>
    </row>
    <row r="50" spans="2:8" ht="35.25" customHeight="1" x14ac:dyDescent="0.25">
      <c r="B50" s="33">
        <v>45734</v>
      </c>
      <c r="C50" s="18">
        <v>45722</v>
      </c>
      <c r="D50" s="23" t="s">
        <v>73</v>
      </c>
      <c r="E50" s="19" t="s">
        <v>74</v>
      </c>
      <c r="F50" s="36" t="s">
        <v>111</v>
      </c>
      <c r="G50" s="16" t="s">
        <v>49</v>
      </c>
      <c r="H50" s="26">
        <v>50000</v>
      </c>
    </row>
    <row r="51" spans="2:8" ht="35.25" customHeight="1" x14ac:dyDescent="0.25">
      <c r="B51" s="33">
        <v>45748</v>
      </c>
      <c r="C51" s="18">
        <v>45734</v>
      </c>
      <c r="D51" s="23" t="s">
        <v>113</v>
      </c>
      <c r="E51" s="19" t="s">
        <v>74</v>
      </c>
      <c r="F51" s="36" t="s">
        <v>111</v>
      </c>
      <c r="G51" s="16" t="s">
        <v>49</v>
      </c>
      <c r="H51" s="26">
        <v>50000</v>
      </c>
    </row>
    <row r="52" spans="2:8" ht="31.5" customHeight="1" x14ac:dyDescent="0.25">
      <c r="B52" s="33">
        <v>45748</v>
      </c>
      <c r="C52" s="18">
        <v>45744</v>
      </c>
      <c r="D52" s="23" t="s">
        <v>114</v>
      </c>
      <c r="E52" s="19" t="s">
        <v>74</v>
      </c>
      <c r="F52" s="36" t="s">
        <v>111</v>
      </c>
      <c r="G52" s="16" t="s">
        <v>49</v>
      </c>
      <c r="H52" s="26">
        <v>50000</v>
      </c>
    </row>
    <row r="53" spans="2:8" ht="38.25" customHeight="1" x14ac:dyDescent="0.25">
      <c r="B53" s="33">
        <v>45757</v>
      </c>
      <c r="C53" s="18">
        <v>45754</v>
      </c>
      <c r="D53" s="23" t="s">
        <v>115</v>
      </c>
      <c r="E53" s="19" t="s">
        <v>74</v>
      </c>
      <c r="F53" s="36" t="s">
        <v>111</v>
      </c>
      <c r="G53" s="16" t="s">
        <v>49</v>
      </c>
      <c r="H53" s="26">
        <v>100000</v>
      </c>
    </row>
    <row r="54" spans="2:8" ht="58.5" customHeight="1" x14ac:dyDescent="0.25">
      <c r="B54" s="33">
        <v>45783</v>
      </c>
      <c r="C54" s="18">
        <v>45778</v>
      </c>
      <c r="D54" s="23" t="s">
        <v>142</v>
      </c>
      <c r="E54" s="19" t="s">
        <v>74</v>
      </c>
      <c r="F54" s="36" t="s">
        <v>143</v>
      </c>
      <c r="G54" s="16" t="s">
        <v>49</v>
      </c>
      <c r="H54" s="26">
        <v>460000</v>
      </c>
    </row>
    <row r="55" spans="2:8" ht="36" customHeight="1" x14ac:dyDescent="0.25">
      <c r="B55" s="33">
        <v>45756</v>
      </c>
      <c r="C55" s="18">
        <v>45755</v>
      </c>
      <c r="D55" s="23" t="s">
        <v>119</v>
      </c>
      <c r="E55" s="19" t="s">
        <v>118</v>
      </c>
      <c r="F55" s="36" t="s">
        <v>120</v>
      </c>
      <c r="G55" s="16" t="s">
        <v>121</v>
      </c>
      <c r="H55" s="26">
        <v>191680.01</v>
      </c>
    </row>
    <row r="56" spans="2:8" ht="57.75" customHeight="1" x14ac:dyDescent="0.25">
      <c r="B56" s="33">
        <v>45775</v>
      </c>
      <c r="C56" s="18">
        <v>45770</v>
      </c>
      <c r="D56" s="23" t="s">
        <v>122</v>
      </c>
      <c r="E56" s="19" t="s">
        <v>123</v>
      </c>
      <c r="F56" s="36" t="s">
        <v>124</v>
      </c>
      <c r="G56" s="16" t="s">
        <v>44</v>
      </c>
      <c r="H56" s="26">
        <v>11800</v>
      </c>
    </row>
    <row r="57" spans="2:8" ht="36" customHeight="1" x14ac:dyDescent="0.25">
      <c r="B57" s="33">
        <v>45747</v>
      </c>
      <c r="C57" s="18">
        <v>45744</v>
      </c>
      <c r="D57" s="23" t="s">
        <v>94</v>
      </c>
      <c r="E57" s="19" t="s">
        <v>95</v>
      </c>
      <c r="F57" s="36" t="s">
        <v>96</v>
      </c>
      <c r="G57" s="16" t="s">
        <v>97</v>
      </c>
      <c r="H57" s="26">
        <v>7552</v>
      </c>
    </row>
    <row r="58" spans="2:8" ht="33" customHeight="1" x14ac:dyDescent="0.25">
      <c r="B58" s="33">
        <v>45658</v>
      </c>
      <c r="C58" s="18">
        <v>45744</v>
      </c>
      <c r="D58" s="23" t="s">
        <v>98</v>
      </c>
      <c r="E58" s="19" t="s">
        <v>82</v>
      </c>
      <c r="F58" s="36" t="s">
        <v>99</v>
      </c>
      <c r="G58" s="16" t="s">
        <v>18</v>
      </c>
      <c r="H58" s="26">
        <v>6596.2</v>
      </c>
    </row>
    <row r="59" spans="2:8" ht="35.25" customHeight="1" x14ac:dyDescent="0.25">
      <c r="B59" s="33">
        <v>45789</v>
      </c>
      <c r="C59" s="18">
        <v>45779</v>
      </c>
      <c r="D59" s="23" t="s">
        <v>138</v>
      </c>
      <c r="E59" s="19" t="s">
        <v>72</v>
      </c>
      <c r="F59" s="36" t="s">
        <v>137</v>
      </c>
      <c r="G59" s="16" t="s">
        <v>15</v>
      </c>
      <c r="H59" s="26">
        <v>30000</v>
      </c>
    </row>
    <row r="60" spans="2:8" ht="48" customHeight="1" x14ac:dyDescent="0.25">
      <c r="B60" s="33">
        <v>45722</v>
      </c>
      <c r="C60" s="18">
        <v>45720</v>
      </c>
      <c r="D60" s="23" t="s">
        <v>83</v>
      </c>
      <c r="E60" s="19" t="s">
        <v>84</v>
      </c>
      <c r="F60" s="20" t="s">
        <v>85</v>
      </c>
      <c r="G60" s="16" t="s">
        <v>86</v>
      </c>
      <c r="H60" s="26">
        <v>2103841.41</v>
      </c>
    </row>
    <row r="61" spans="2:8" ht="57" customHeight="1" x14ac:dyDescent="0.25">
      <c r="B61" s="33">
        <v>45698</v>
      </c>
      <c r="C61" s="18">
        <v>45566</v>
      </c>
      <c r="D61" s="23" t="s">
        <v>50</v>
      </c>
      <c r="E61" s="62" t="s">
        <v>51</v>
      </c>
      <c r="F61" s="20" t="s">
        <v>52</v>
      </c>
      <c r="G61" s="16" t="s">
        <v>15</v>
      </c>
      <c r="H61" s="26">
        <v>140000</v>
      </c>
    </row>
    <row r="62" spans="2:8" ht="36" customHeight="1" x14ac:dyDescent="0.25">
      <c r="B62" s="33" t="s">
        <v>57</v>
      </c>
      <c r="C62" s="18">
        <v>45709</v>
      </c>
      <c r="D62" s="23" t="s">
        <v>56</v>
      </c>
      <c r="E62" s="51" t="s">
        <v>58</v>
      </c>
      <c r="F62" s="20" t="s">
        <v>59</v>
      </c>
      <c r="G62" s="16" t="s">
        <v>60</v>
      </c>
      <c r="H62" s="26">
        <v>292168</v>
      </c>
    </row>
    <row r="63" spans="2:8" ht="38.25" customHeight="1" x14ac:dyDescent="0.25">
      <c r="B63" s="33">
        <v>45716</v>
      </c>
      <c r="C63" s="18">
        <v>45698</v>
      </c>
      <c r="D63" s="23" t="s">
        <v>64</v>
      </c>
      <c r="E63" s="51" t="s">
        <v>65</v>
      </c>
      <c r="F63" s="20" t="s">
        <v>66</v>
      </c>
      <c r="G63" s="16" t="s">
        <v>67</v>
      </c>
      <c r="H63" s="26">
        <v>12980</v>
      </c>
    </row>
    <row r="64" spans="2:8" ht="37.5" customHeight="1" x14ac:dyDescent="0.25">
      <c r="B64" s="33">
        <v>45756</v>
      </c>
      <c r="C64" s="18">
        <v>45727</v>
      </c>
      <c r="D64" s="23" t="s">
        <v>107</v>
      </c>
      <c r="E64" s="51" t="s">
        <v>108</v>
      </c>
      <c r="F64" s="20" t="s">
        <v>109</v>
      </c>
      <c r="G64" s="16" t="s">
        <v>110</v>
      </c>
      <c r="H64" s="26">
        <v>140514.4</v>
      </c>
    </row>
    <row r="65" spans="2:8" ht="47.25" customHeight="1" x14ac:dyDescent="0.25">
      <c r="B65" s="33">
        <v>45805</v>
      </c>
      <c r="C65" s="18">
        <v>45798</v>
      </c>
      <c r="D65" s="23" t="s">
        <v>171</v>
      </c>
      <c r="E65" s="51" t="s">
        <v>108</v>
      </c>
      <c r="F65" s="20" t="s">
        <v>172</v>
      </c>
      <c r="G65" s="16" t="s">
        <v>110</v>
      </c>
      <c r="H65" s="26">
        <v>85904</v>
      </c>
    </row>
    <row r="66" spans="2:8" ht="45" customHeight="1" x14ac:dyDescent="0.25">
      <c r="B66" s="33">
        <v>45743</v>
      </c>
      <c r="C66" s="18">
        <v>45740</v>
      </c>
      <c r="D66" s="23" t="s">
        <v>87</v>
      </c>
      <c r="E66" s="51" t="s">
        <v>47</v>
      </c>
      <c r="F66" s="20" t="s">
        <v>88</v>
      </c>
      <c r="G66" s="16" t="s">
        <v>18</v>
      </c>
      <c r="H66" s="26">
        <v>162840</v>
      </c>
    </row>
    <row r="67" spans="2:8" ht="33" customHeight="1" x14ac:dyDescent="0.25">
      <c r="B67" s="33">
        <v>45716</v>
      </c>
      <c r="C67" s="18">
        <v>45667</v>
      </c>
      <c r="D67" s="23" t="s">
        <v>61</v>
      </c>
      <c r="E67" s="51" t="s">
        <v>62</v>
      </c>
      <c r="F67" s="20" t="s">
        <v>63</v>
      </c>
      <c r="G67" s="16" t="s">
        <v>60</v>
      </c>
      <c r="H67" s="26">
        <v>68322</v>
      </c>
    </row>
    <row r="68" spans="2:8" ht="45" customHeight="1" x14ac:dyDescent="0.25">
      <c r="B68" s="33">
        <v>45719</v>
      </c>
      <c r="C68" s="18">
        <v>45716</v>
      </c>
      <c r="D68" s="23" t="s">
        <v>68</v>
      </c>
      <c r="E68" s="51" t="s">
        <v>69</v>
      </c>
      <c r="F68" s="20" t="s">
        <v>70</v>
      </c>
      <c r="G68" s="78" t="s">
        <v>71</v>
      </c>
      <c r="H68" s="26">
        <v>239950.02</v>
      </c>
    </row>
    <row r="69" spans="2:8" ht="21" customHeight="1" thickBot="1" x14ac:dyDescent="0.3">
      <c r="B69" s="10"/>
      <c r="C69" s="12"/>
      <c r="D69" s="11"/>
      <c r="E69" s="12"/>
      <c r="F69" s="12"/>
      <c r="G69" s="12"/>
      <c r="H69" s="65">
        <f>SUM(H13:H68)</f>
        <v>6105563.3399999999</v>
      </c>
    </row>
    <row r="70" spans="2:8" x14ac:dyDescent="0.25">
      <c r="H70" s="2"/>
    </row>
    <row r="71" spans="2:8" x14ac:dyDescent="0.25">
      <c r="H71" s="2"/>
    </row>
    <row r="72" spans="2:8" ht="15" customHeight="1" x14ac:dyDescent="0.25">
      <c r="B72" s="116" t="s">
        <v>173</v>
      </c>
      <c r="C72" s="116"/>
      <c r="D72" s="116"/>
      <c r="E72" s="116"/>
      <c r="F72" s="116"/>
      <c r="G72" s="84"/>
      <c r="H72" s="2"/>
    </row>
    <row r="73" spans="2:8" ht="15" customHeight="1" x14ac:dyDescent="0.5">
      <c r="B73" s="116" t="s">
        <v>183</v>
      </c>
      <c r="C73" s="116"/>
      <c r="D73" s="116"/>
      <c r="E73" s="116"/>
      <c r="F73" s="117"/>
      <c r="G73" s="84"/>
      <c r="H73" s="14"/>
    </row>
    <row r="74" spans="2:8" ht="15" customHeight="1" x14ac:dyDescent="0.25">
      <c r="B74" s="25"/>
      <c r="C74" s="1"/>
      <c r="D74" s="1"/>
      <c r="E74" s="1"/>
      <c r="F74" s="1"/>
      <c r="G74" s="1"/>
      <c r="H74" s="2"/>
    </row>
    <row r="75" spans="2:8" x14ac:dyDescent="0.25">
      <c r="C75" s="25"/>
      <c r="D75" s="1"/>
      <c r="E75" s="1"/>
      <c r="F75" s="1"/>
      <c r="G75" s="1"/>
      <c r="H75" s="2"/>
    </row>
    <row r="76" spans="2:8" x14ac:dyDescent="0.25">
      <c r="H76" s="2"/>
    </row>
    <row r="77" spans="2:8" ht="15.75" x14ac:dyDescent="0.25">
      <c r="B77" s="119" t="s">
        <v>6</v>
      </c>
      <c r="C77" s="119"/>
      <c r="D77" s="120"/>
      <c r="E77" s="119" t="s">
        <v>7</v>
      </c>
      <c r="F77" s="121" t="s">
        <v>8</v>
      </c>
      <c r="G77" s="119" t="s">
        <v>9</v>
      </c>
      <c r="H77" s="122"/>
    </row>
    <row r="78" spans="2:8" ht="15.75" x14ac:dyDescent="0.25">
      <c r="B78" s="119"/>
      <c r="C78" s="119"/>
      <c r="D78" s="120"/>
      <c r="E78" s="119"/>
      <c r="F78" s="121"/>
      <c r="G78" s="119"/>
      <c r="H78" s="122"/>
    </row>
    <row r="79" spans="2:8" ht="15.75" x14ac:dyDescent="0.25">
      <c r="B79" s="119"/>
      <c r="C79" s="119"/>
      <c r="D79" s="120"/>
      <c r="E79" s="119"/>
      <c r="F79" s="121"/>
      <c r="G79" s="119"/>
      <c r="H79" s="122"/>
    </row>
    <row r="80" spans="2:8" ht="15.75" x14ac:dyDescent="0.25">
      <c r="B80" s="120"/>
      <c r="C80" s="120"/>
      <c r="D80" s="120"/>
      <c r="E80" s="120"/>
      <c r="F80" s="120"/>
      <c r="G80" s="120"/>
      <c r="H80" s="123"/>
    </row>
    <row r="81" spans="2:8" ht="15.75" x14ac:dyDescent="0.25">
      <c r="B81" s="119" t="s">
        <v>42</v>
      </c>
      <c r="C81" s="119"/>
      <c r="D81" s="120"/>
      <c r="E81" s="119"/>
      <c r="F81" s="119" t="s">
        <v>10</v>
      </c>
      <c r="G81" s="119" t="s">
        <v>54</v>
      </c>
      <c r="H81" s="124"/>
    </row>
    <row r="82" spans="2:8" ht="15.75" x14ac:dyDescent="0.25">
      <c r="B82" s="120" t="s">
        <v>25</v>
      </c>
      <c r="C82" s="125"/>
      <c r="D82" s="120"/>
      <c r="E82" s="120"/>
      <c r="F82" s="120" t="s">
        <v>11</v>
      </c>
      <c r="G82" s="120" t="s">
        <v>12</v>
      </c>
      <c r="H82" s="126"/>
    </row>
    <row r="83" spans="2:8" ht="16.5" customHeight="1" x14ac:dyDescent="0.25">
      <c r="B83" s="127" t="s">
        <v>174</v>
      </c>
      <c r="C83" s="128"/>
      <c r="D83" s="120"/>
      <c r="E83" s="126"/>
      <c r="F83" s="127" t="s">
        <v>185</v>
      </c>
      <c r="G83" s="127" t="s">
        <v>186</v>
      </c>
      <c r="H83" s="126"/>
    </row>
    <row r="84" spans="2:8" x14ac:dyDescent="0.25">
      <c r="C84" s="28"/>
      <c r="D84" s="29"/>
      <c r="E84" s="5"/>
      <c r="F84" s="5"/>
      <c r="G84" s="5"/>
      <c r="H84" s="7"/>
    </row>
    <row r="85" spans="2:8" ht="18.75" x14ac:dyDescent="0.25">
      <c r="C85" s="30"/>
      <c r="D85" s="30"/>
      <c r="E85" s="30"/>
      <c r="F85" s="30"/>
      <c r="G85" s="30"/>
      <c r="H85" s="30"/>
    </row>
  </sheetData>
  <mergeCells count="16">
    <mergeCell ref="G72:G73"/>
    <mergeCell ref="B6:H6"/>
    <mergeCell ref="B1:H1"/>
    <mergeCell ref="B2:H2"/>
    <mergeCell ref="B3:H3"/>
    <mergeCell ref="B4:H4"/>
    <mergeCell ref="B5:H5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ageMargins left="0.15748031496062992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92D050"/>
  </sheetPr>
  <dimension ref="A1:N87"/>
  <sheetViews>
    <sheetView zoomScale="75" zoomScaleNormal="75" workbookViewId="0">
      <selection activeCell="F71" sqref="F71"/>
    </sheetView>
  </sheetViews>
  <sheetFormatPr baseColWidth="10" defaultRowHeight="15" x14ac:dyDescent="0.25"/>
  <cols>
    <col min="1" max="1" width="1.85546875" customWidth="1"/>
    <col min="4" max="4" width="18.28515625" customWidth="1"/>
    <col min="5" max="5" width="30.85546875" customWidth="1"/>
    <col min="6" max="6" width="65.85546875" customWidth="1"/>
    <col min="7" max="7" width="15.7109375" customWidth="1"/>
    <col min="8" max="8" width="18.5703125" customWidth="1"/>
    <col min="9" max="9" width="12.140625" customWidth="1"/>
    <col min="10" max="10" width="18" customWidth="1"/>
    <col min="11" max="11" width="17.7109375" customWidth="1"/>
    <col min="12" max="12" width="16.5703125" customWidth="1"/>
  </cols>
  <sheetData>
    <row r="1" spans="1:14" ht="33" x14ac:dyDescent="0.6"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4" ht="23.25" x14ac:dyDescent="0.25">
      <c r="B2" s="115" t="s">
        <v>0</v>
      </c>
      <c r="C2" s="115"/>
      <c r="D2" s="115"/>
      <c r="E2" s="115"/>
      <c r="F2" s="115"/>
      <c r="G2" s="115"/>
      <c r="H2" s="115"/>
      <c r="I2" s="115"/>
      <c r="J2" s="115"/>
      <c r="K2" s="115"/>
    </row>
    <row r="3" spans="1:14" ht="15.75" x14ac:dyDescent="0.25">
      <c r="B3" s="88" t="s">
        <v>19</v>
      </c>
      <c r="C3" s="88"/>
      <c r="D3" s="88"/>
      <c r="E3" s="88"/>
      <c r="F3" s="88"/>
      <c r="G3" s="88"/>
      <c r="H3" s="88"/>
      <c r="I3" s="88"/>
      <c r="J3" s="88"/>
      <c r="K3" s="88"/>
    </row>
    <row r="4" spans="1:14" ht="15.75" x14ac:dyDescent="0.25">
      <c r="B4" s="88" t="s">
        <v>13</v>
      </c>
      <c r="C4" s="88"/>
      <c r="D4" s="88"/>
      <c r="E4" s="88"/>
      <c r="F4" s="88"/>
      <c r="G4" s="88"/>
      <c r="H4" s="88"/>
      <c r="I4" s="88"/>
      <c r="J4" s="88"/>
      <c r="K4" s="88"/>
    </row>
    <row r="5" spans="1:14" ht="15.75" x14ac:dyDescent="0.25">
      <c r="B5" s="89" t="s">
        <v>35</v>
      </c>
      <c r="C5" s="89"/>
      <c r="D5" s="89"/>
      <c r="E5" s="89"/>
      <c r="F5" s="89"/>
      <c r="G5" s="89"/>
      <c r="H5" s="89"/>
      <c r="I5" s="89"/>
      <c r="J5" s="89"/>
      <c r="K5" s="89"/>
    </row>
    <row r="6" spans="1:14" ht="15.75" x14ac:dyDescent="0.25">
      <c r="B6" s="85" t="s">
        <v>36</v>
      </c>
      <c r="C6" s="85"/>
      <c r="D6" s="85"/>
      <c r="E6" s="85"/>
      <c r="F6" s="85"/>
      <c r="G6" s="85"/>
      <c r="H6" s="85"/>
      <c r="I6" s="85"/>
      <c r="J6" s="85"/>
      <c r="K6" s="85"/>
    </row>
    <row r="7" spans="1:14" ht="15.75" x14ac:dyDescent="0.25"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4" ht="15.75" x14ac:dyDescent="0.25">
      <c r="B8" s="88" t="s">
        <v>34</v>
      </c>
      <c r="C8" s="88"/>
      <c r="D8" s="88"/>
      <c r="E8" s="88"/>
      <c r="F8" s="88"/>
      <c r="G8" s="88"/>
      <c r="H8" s="88"/>
      <c r="I8" s="88"/>
      <c r="J8" s="88"/>
      <c r="K8" s="88"/>
    </row>
    <row r="9" spans="1:14" ht="15.75" x14ac:dyDescent="0.25">
      <c r="A9" s="1"/>
      <c r="B9" s="88" t="s">
        <v>28</v>
      </c>
      <c r="C9" s="88"/>
      <c r="D9" s="88"/>
      <c r="E9" s="88"/>
      <c r="F9" s="88"/>
      <c r="G9" s="88"/>
      <c r="H9" s="88"/>
      <c r="I9" s="88"/>
      <c r="J9" s="88"/>
      <c r="K9" s="88"/>
    </row>
    <row r="10" spans="1:14" ht="15.75" x14ac:dyDescent="0.25">
      <c r="B10" s="88" t="s">
        <v>136</v>
      </c>
      <c r="C10" s="88"/>
      <c r="D10" s="88"/>
      <c r="E10" s="88"/>
      <c r="F10" s="88"/>
      <c r="G10" s="88"/>
      <c r="H10" s="88"/>
      <c r="I10" s="88"/>
      <c r="J10" s="88"/>
      <c r="K10" s="88"/>
    </row>
    <row r="11" spans="1:14" ht="19.5" thickBot="1" x14ac:dyDescent="0.3">
      <c r="C11" s="96"/>
      <c r="D11" s="96"/>
      <c r="E11" s="96"/>
      <c r="F11" s="96"/>
      <c r="G11" s="96"/>
      <c r="H11" s="96"/>
      <c r="I11" s="32"/>
      <c r="J11" s="32"/>
      <c r="K11" s="32"/>
    </row>
    <row r="12" spans="1:14" x14ac:dyDescent="0.25">
      <c r="B12" s="97" t="s">
        <v>26</v>
      </c>
      <c r="C12" s="99" t="s">
        <v>1</v>
      </c>
      <c r="D12" s="101" t="s">
        <v>2</v>
      </c>
      <c r="E12" s="103" t="s">
        <v>3</v>
      </c>
      <c r="F12" s="103" t="s">
        <v>4</v>
      </c>
      <c r="G12" s="113" t="s">
        <v>27</v>
      </c>
      <c r="H12" s="105" t="s">
        <v>5</v>
      </c>
      <c r="I12" s="107" t="s">
        <v>29</v>
      </c>
      <c r="J12" s="109" t="s">
        <v>30</v>
      </c>
      <c r="K12" s="111" t="s">
        <v>31</v>
      </c>
      <c r="L12" s="8"/>
      <c r="M12" s="1"/>
      <c r="N12" s="1"/>
    </row>
    <row r="13" spans="1:14" ht="25.5" customHeight="1" thickBot="1" x14ac:dyDescent="0.3">
      <c r="B13" s="98"/>
      <c r="C13" s="100"/>
      <c r="D13" s="102"/>
      <c r="E13" s="104"/>
      <c r="F13" s="104"/>
      <c r="G13" s="114"/>
      <c r="H13" s="106"/>
      <c r="I13" s="108"/>
      <c r="J13" s="110"/>
      <c r="K13" s="112"/>
      <c r="L13" s="9"/>
      <c r="M13" s="1"/>
      <c r="N13" s="21"/>
    </row>
    <row r="14" spans="1:14" ht="34.5" customHeight="1" x14ac:dyDescent="0.25">
      <c r="A14" s="17"/>
      <c r="B14" s="39" t="s">
        <v>38</v>
      </c>
      <c r="C14" s="40" t="s">
        <v>38</v>
      </c>
      <c r="D14" s="49" t="s">
        <v>22</v>
      </c>
      <c r="E14" s="19" t="s">
        <v>23</v>
      </c>
      <c r="F14" s="35" t="s">
        <v>40</v>
      </c>
      <c r="G14" s="16" t="s">
        <v>24</v>
      </c>
      <c r="H14" s="22">
        <f>810265.65+53839.95-216776.99-53841.65+53839.95+53839.95-216818.84+53807.48+53807.48+53807.48+481.55-547210.25</f>
        <v>99041.759999999893</v>
      </c>
      <c r="I14" s="48">
        <v>44407</v>
      </c>
      <c r="J14" s="22">
        <v>0</v>
      </c>
      <c r="K14" s="26">
        <v>99041.76</v>
      </c>
      <c r="L14" s="37"/>
      <c r="M14" s="47"/>
      <c r="N14" s="24"/>
    </row>
    <row r="15" spans="1:14" ht="27.75" customHeight="1" x14ac:dyDescent="0.25">
      <c r="A15" s="17"/>
      <c r="B15" s="33">
        <v>44356</v>
      </c>
      <c r="C15" s="18">
        <v>44306</v>
      </c>
      <c r="D15" s="50" t="s">
        <v>37</v>
      </c>
      <c r="E15" s="20" t="s">
        <v>20</v>
      </c>
      <c r="F15" s="15" t="s">
        <v>21</v>
      </c>
      <c r="G15" s="16" t="s">
        <v>14</v>
      </c>
      <c r="H15" s="22">
        <v>79041.81</v>
      </c>
      <c r="I15" s="52">
        <v>44336</v>
      </c>
      <c r="J15" s="22">
        <v>0</v>
      </c>
      <c r="K15" s="26">
        <v>79041.81</v>
      </c>
      <c r="L15" s="42"/>
      <c r="M15" s="44"/>
      <c r="N15" s="45"/>
    </row>
    <row r="16" spans="1:14" ht="43.5" customHeight="1" x14ac:dyDescent="0.25">
      <c r="A16" s="17"/>
      <c r="B16" s="33">
        <v>45728</v>
      </c>
      <c r="C16" s="18">
        <v>45666</v>
      </c>
      <c r="D16" s="23" t="s">
        <v>76</v>
      </c>
      <c r="E16" s="20" t="s">
        <v>77</v>
      </c>
      <c r="F16" s="20" t="s">
        <v>78</v>
      </c>
      <c r="G16" s="16" t="s">
        <v>79</v>
      </c>
      <c r="H16" s="22">
        <v>70883.78</v>
      </c>
      <c r="I16" s="52">
        <v>45697</v>
      </c>
      <c r="J16" s="22">
        <v>70883.78</v>
      </c>
      <c r="K16" s="26">
        <v>0</v>
      </c>
      <c r="L16" s="76"/>
      <c r="M16" s="34"/>
      <c r="N16" s="45"/>
    </row>
    <row r="17" spans="1:14" ht="34.5" customHeight="1" x14ac:dyDescent="0.25">
      <c r="A17" s="17"/>
      <c r="B17" s="33">
        <v>45729</v>
      </c>
      <c r="C17" s="18">
        <v>45666</v>
      </c>
      <c r="D17" s="23" t="s">
        <v>80</v>
      </c>
      <c r="E17" s="20" t="s">
        <v>77</v>
      </c>
      <c r="F17" s="20" t="s">
        <v>81</v>
      </c>
      <c r="G17" s="16" t="s">
        <v>79</v>
      </c>
      <c r="H17" s="22">
        <v>50134.66</v>
      </c>
      <c r="I17" s="48">
        <v>45697</v>
      </c>
      <c r="J17" s="22">
        <v>50134.66</v>
      </c>
      <c r="K17" s="63">
        <v>0</v>
      </c>
      <c r="L17" s="76"/>
      <c r="M17" s="34"/>
      <c r="N17" s="45"/>
    </row>
    <row r="18" spans="1:14" ht="60.75" customHeight="1" x14ac:dyDescent="0.25">
      <c r="A18" s="17"/>
      <c r="B18" s="33">
        <v>45790</v>
      </c>
      <c r="C18" s="18">
        <v>45776</v>
      </c>
      <c r="D18" s="23" t="s">
        <v>163</v>
      </c>
      <c r="E18" s="20" t="s">
        <v>164</v>
      </c>
      <c r="F18" s="20" t="s">
        <v>165</v>
      </c>
      <c r="G18" s="16" t="s">
        <v>166</v>
      </c>
      <c r="H18" s="22">
        <v>88500</v>
      </c>
      <c r="I18" s="48">
        <v>45806</v>
      </c>
      <c r="J18" s="22">
        <v>88500</v>
      </c>
      <c r="K18" s="63">
        <v>0</v>
      </c>
      <c r="L18" s="76"/>
      <c r="M18" s="34"/>
      <c r="N18" s="45"/>
    </row>
    <row r="19" spans="1:14" ht="45" customHeight="1" x14ac:dyDescent="0.25">
      <c r="A19" s="17"/>
      <c r="B19" s="77">
        <v>45783</v>
      </c>
      <c r="C19" s="38">
        <v>45778</v>
      </c>
      <c r="D19" s="23" t="s">
        <v>150</v>
      </c>
      <c r="E19" s="51" t="s">
        <v>100</v>
      </c>
      <c r="F19" s="36" t="s">
        <v>149</v>
      </c>
      <c r="G19" s="16" t="s">
        <v>17</v>
      </c>
      <c r="H19" s="22">
        <v>982043.17</v>
      </c>
      <c r="I19" s="48">
        <v>45809</v>
      </c>
      <c r="J19" s="22">
        <v>0</v>
      </c>
      <c r="K19" s="63">
        <v>982043.17</v>
      </c>
      <c r="L19" s="45"/>
      <c r="M19" s="34"/>
      <c r="N19" s="45"/>
    </row>
    <row r="20" spans="1:14" ht="45" customHeight="1" x14ac:dyDescent="0.25">
      <c r="A20" s="17"/>
      <c r="B20" s="33">
        <v>45783</v>
      </c>
      <c r="C20" s="18">
        <v>45774</v>
      </c>
      <c r="D20" s="23" t="s">
        <v>126</v>
      </c>
      <c r="E20" s="51" t="s">
        <v>16</v>
      </c>
      <c r="F20" s="36" t="s">
        <v>127</v>
      </c>
      <c r="G20" s="16" t="s">
        <v>17</v>
      </c>
      <c r="H20" s="22">
        <v>17331.740000000002</v>
      </c>
      <c r="I20" s="48">
        <v>45804</v>
      </c>
      <c r="J20" s="22">
        <v>0</v>
      </c>
      <c r="K20" s="63">
        <v>17331.740000000002</v>
      </c>
      <c r="L20" s="45"/>
      <c r="M20" s="34"/>
      <c r="N20" s="45"/>
    </row>
    <row r="21" spans="1:14" ht="45" customHeight="1" x14ac:dyDescent="0.25">
      <c r="A21" s="17"/>
      <c r="B21" s="33">
        <v>45811</v>
      </c>
      <c r="C21" s="18">
        <v>45804</v>
      </c>
      <c r="D21" s="23" t="s">
        <v>182</v>
      </c>
      <c r="E21" s="51" t="s">
        <v>16</v>
      </c>
      <c r="F21" s="36" t="s">
        <v>181</v>
      </c>
      <c r="G21" s="16" t="s">
        <v>17</v>
      </c>
      <c r="H21" s="22">
        <v>17322.5</v>
      </c>
      <c r="I21" s="52">
        <v>45835</v>
      </c>
      <c r="J21" s="22">
        <v>0</v>
      </c>
      <c r="K21" s="26">
        <v>17322.5</v>
      </c>
      <c r="L21" s="45"/>
      <c r="M21" s="34"/>
      <c r="N21" s="45"/>
    </row>
    <row r="22" spans="1:14" ht="45" customHeight="1" x14ac:dyDescent="0.25">
      <c r="A22" s="17"/>
      <c r="B22" s="33">
        <v>45793</v>
      </c>
      <c r="C22" s="18">
        <v>45658</v>
      </c>
      <c r="D22" s="23" t="s">
        <v>151</v>
      </c>
      <c r="E22" s="23" t="s">
        <v>101</v>
      </c>
      <c r="F22" s="36" t="s">
        <v>155</v>
      </c>
      <c r="G22" s="16" t="s">
        <v>104</v>
      </c>
      <c r="H22" s="22">
        <v>2237</v>
      </c>
      <c r="I22" s="48">
        <v>45689</v>
      </c>
      <c r="J22" s="22">
        <v>0</v>
      </c>
      <c r="K22" s="63">
        <v>2237</v>
      </c>
      <c r="L22" s="45"/>
      <c r="M22" s="34"/>
      <c r="N22" s="45"/>
    </row>
    <row r="23" spans="1:14" ht="45" customHeight="1" x14ac:dyDescent="0.25">
      <c r="A23" s="17"/>
      <c r="B23" s="33">
        <v>45793</v>
      </c>
      <c r="C23" s="18">
        <v>45658</v>
      </c>
      <c r="D23" s="23" t="s">
        <v>153</v>
      </c>
      <c r="E23" s="23" t="s">
        <v>101</v>
      </c>
      <c r="F23" s="36" t="s">
        <v>155</v>
      </c>
      <c r="G23" s="16" t="s">
        <v>104</v>
      </c>
      <c r="H23" s="22">
        <v>2237</v>
      </c>
      <c r="I23" s="48">
        <v>45689</v>
      </c>
      <c r="J23" s="22">
        <v>0</v>
      </c>
      <c r="K23" s="63">
        <v>2237</v>
      </c>
      <c r="L23" s="45"/>
      <c r="M23" s="34"/>
      <c r="N23" s="45"/>
    </row>
    <row r="24" spans="1:14" ht="45" customHeight="1" x14ac:dyDescent="0.25">
      <c r="A24" s="17"/>
      <c r="B24" s="33">
        <v>45793</v>
      </c>
      <c r="C24" s="18">
        <v>45658</v>
      </c>
      <c r="D24" s="23" t="s">
        <v>154</v>
      </c>
      <c r="E24" s="23" t="s">
        <v>101</v>
      </c>
      <c r="F24" s="36" t="s">
        <v>155</v>
      </c>
      <c r="G24" s="16" t="s">
        <v>104</v>
      </c>
      <c r="H24" s="22">
        <v>2462</v>
      </c>
      <c r="I24" s="48">
        <v>45689</v>
      </c>
      <c r="J24" s="22">
        <v>0</v>
      </c>
      <c r="K24" s="63">
        <v>2462</v>
      </c>
      <c r="L24" s="45"/>
      <c r="M24" s="34"/>
      <c r="N24" s="45"/>
    </row>
    <row r="25" spans="1:14" ht="45" customHeight="1" x14ac:dyDescent="0.25">
      <c r="A25" s="17"/>
      <c r="B25" s="33">
        <v>45793</v>
      </c>
      <c r="C25" s="18">
        <v>45689</v>
      </c>
      <c r="D25" s="23" t="s">
        <v>157</v>
      </c>
      <c r="E25" s="23" t="s">
        <v>101</v>
      </c>
      <c r="F25" s="36" t="s">
        <v>152</v>
      </c>
      <c r="G25" s="16" t="s">
        <v>104</v>
      </c>
      <c r="H25" s="22">
        <v>2462</v>
      </c>
      <c r="I25" s="48">
        <v>45717</v>
      </c>
      <c r="J25" s="22">
        <v>0</v>
      </c>
      <c r="K25" s="63">
        <v>2462</v>
      </c>
      <c r="L25" s="45"/>
      <c r="M25" s="34"/>
      <c r="N25" s="45"/>
    </row>
    <row r="26" spans="1:14" ht="45" customHeight="1" x14ac:dyDescent="0.25">
      <c r="A26" s="17"/>
      <c r="B26" s="33">
        <v>45793</v>
      </c>
      <c r="C26" s="18">
        <v>45689</v>
      </c>
      <c r="D26" s="23" t="s">
        <v>158</v>
      </c>
      <c r="E26" s="23" t="s">
        <v>101</v>
      </c>
      <c r="F26" s="36" t="s">
        <v>152</v>
      </c>
      <c r="G26" s="16" t="s">
        <v>104</v>
      </c>
      <c r="H26" s="22">
        <v>2237</v>
      </c>
      <c r="I26" s="48">
        <v>45717</v>
      </c>
      <c r="J26" s="22">
        <v>0</v>
      </c>
      <c r="K26" s="63">
        <v>2237</v>
      </c>
      <c r="L26" s="45"/>
      <c r="M26" s="34"/>
      <c r="N26" s="45"/>
    </row>
    <row r="27" spans="1:14" ht="45" customHeight="1" x14ac:dyDescent="0.25">
      <c r="A27" s="17"/>
      <c r="B27" s="33">
        <v>45793</v>
      </c>
      <c r="C27" s="18">
        <v>45689</v>
      </c>
      <c r="D27" s="23" t="s">
        <v>156</v>
      </c>
      <c r="E27" s="23" t="s">
        <v>101</v>
      </c>
      <c r="F27" s="36" t="s">
        <v>152</v>
      </c>
      <c r="G27" s="16" t="s">
        <v>104</v>
      </c>
      <c r="H27" s="22">
        <v>2237</v>
      </c>
      <c r="I27" s="48">
        <v>45717</v>
      </c>
      <c r="J27" s="22">
        <v>0</v>
      </c>
      <c r="K27" s="63">
        <v>2237</v>
      </c>
      <c r="L27" s="45"/>
      <c r="M27" s="34"/>
      <c r="N27" s="45"/>
    </row>
    <row r="28" spans="1:14" ht="35.25" customHeight="1" x14ac:dyDescent="0.25">
      <c r="A28" s="17"/>
      <c r="B28" s="33">
        <v>45756</v>
      </c>
      <c r="C28" s="18">
        <v>45717</v>
      </c>
      <c r="D28" s="74" t="s">
        <v>102</v>
      </c>
      <c r="E28" s="23" t="s">
        <v>101</v>
      </c>
      <c r="F28" s="36" t="s">
        <v>103</v>
      </c>
      <c r="G28" s="16" t="s">
        <v>104</v>
      </c>
      <c r="H28" s="22">
        <v>2517.4</v>
      </c>
      <c r="I28" s="48">
        <v>45748</v>
      </c>
      <c r="J28" s="22">
        <v>0</v>
      </c>
      <c r="K28" s="63">
        <v>2517.4</v>
      </c>
      <c r="L28" s="45"/>
      <c r="M28" s="34"/>
      <c r="N28" s="45"/>
    </row>
    <row r="29" spans="1:14" ht="32.25" customHeight="1" x14ac:dyDescent="0.25">
      <c r="A29" s="17"/>
      <c r="B29" s="33">
        <v>45756</v>
      </c>
      <c r="C29" s="18">
        <v>45717</v>
      </c>
      <c r="D29" s="74" t="s">
        <v>105</v>
      </c>
      <c r="E29" s="23" t="s">
        <v>101</v>
      </c>
      <c r="F29" s="36" t="s">
        <v>103</v>
      </c>
      <c r="G29" s="16" t="s">
        <v>104</v>
      </c>
      <c r="H29" s="22">
        <v>2291.8000000000002</v>
      </c>
      <c r="I29" s="48">
        <v>45748</v>
      </c>
      <c r="J29" s="22">
        <v>0</v>
      </c>
      <c r="K29" s="63">
        <v>2291.8000000000002</v>
      </c>
      <c r="L29" s="45"/>
      <c r="M29" s="34"/>
      <c r="N29" s="45"/>
    </row>
    <row r="30" spans="1:14" ht="33.75" customHeight="1" x14ac:dyDescent="0.25">
      <c r="A30" s="17"/>
      <c r="B30" s="33">
        <v>45756</v>
      </c>
      <c r="C30" s="18">
        <v>45717</v>
      </c>
      <c r="D30" s="74" t="s">
        <v>106</v>
      </c>
      <c r="E30" s="23" t="s">
        <v>101</v>
      </c>
      <c r="F30" s="36" t="s">
        <v>103</v>
      </c>
      <c r="G30" s="16" t="s">
        <v>104</v>
      </c>
      <c r="H30" s="22">
        <v>2291.8000000000002</v>
      </c>
      <c r="I30" s="48">
        <v>45748</v>
      </c>
      <c r="J30" s="22">
        <v>0</v>
      </c>
      <c r="K30" s="63">
        <v>2291.8000000000002</v>
      </c>
      <c r="L30" s="45"/>
      <c r="M30" s="34"/>
      <c r="N30" s="45"/>
    </row>
    <row r="31" spans="1:14" ht="33.75" customHeight="1" x14ac:dyDescent="0.25">
      <c r="A31" s="17"/>
      <c r="B31" s="33">
        <v>45793</v>
      </c>
      <c r="C31" s="18">
        <v>45748</v>
      </c>
      <c r="D31" s="23" t="s">
        <v>160</v>
      </c>
      <c r="E31" s="23" t="s">
        <v>101</v>
      </c>
      <c r="F31" s="36" t="s">
        <v>159</v>
      </c>
      <c r="G31" s="16" t="s">
        <v>104</v>
      </c>
      <c r="H31" s="22">
        <v>2517.4</v>
      </c>
      <c r="I31" s="48">
        <v>45778</v>
      </c>
      <c r="J31" s="22">
        <v>0</v>
      </c>
      <c r="K31" s="63">
        <v>2517.4</v>
      </c>
      <c r="L31" s="45"/>
      <c r="M31" s="34"/>
      <c r="N31" s="45"/>
    </row>
    <row r="32" spans="1:14" ht="33.75" customHeight="1" x14ac:dyDescent="0.25">
      <c r="A32" s="17"/>
      <c r="B32" s="33">
        <v>45793</v>
      </c>
      <c r="C32" s="18">
        <v>45748</v>
      </c>
      <c r="D32" s="23" t="s">
        <v>161</v>
      </c>
      <c r="E32" s="23" t="s">
        <v>101</v>
      </c>
      <c r="F32" s="36" t="s">
        <v>159</v>
      </c>
      <c r="G32" s="16" t="s">
        <v>104</v>
      </c>
      <c r="H32" s="22">
        <v>2291.8000000000002</v>
      </c>
      <c r="I32" s="48">
        <v>45778</v>
      </c>
      <c r="J32" s="22">
        <v>0</v>
      </c>
      <c r="K32" s="63">
        <v>2291.8000000000002</v>
      </c>
      <c r="L32" s="45"/>
      <c r="M32" s="34"/>
      <c r="N32" s="45"/>
    </row>
    <row r="33" spans="1:14" ht="33.75" customHeight="1" x14ac:dyDescent="0.25">
      <c r="A33" s="17"/>
      <c r="B33" s="33">
        <v>45793</v>
      </c>
      <c r="C33" s="18">
        <v>45748</v>
      </c>
      <c r="D33" s="23" t="s">
        <v>162</v>
      </c>
      <c r="E33" s="23" t="s">
        <v>101</v>
      </c>
      <c r="F33" s="36" t="s">
        <v>159</v>
      </c>
      <c r="G33" s="16" t="s">
        <v>104</v>
      </c>
      <c r="H33" s="22">
        <v>2291.8000000000002</v>
      </c>
      <c r="I33" s="48">
        <v>45778</v>
      </c>
      <c r="J33" s="22">
        <v>0</v>
      </c>
      <c r="K33" s="63">
        <v>2291.8000000000002</v>
      </c>
      <c r="L33" s="45"/>
      <c r="M33" s="34"/>
      <c r="N33" s="45"/>
    </row>
    <row r="34" spans="1:14" s="1" customFormat="1" ht="31.5" customHeight="1" x14ac:dyDescent="0.25">
      <c r="A34" s="17"/>
      <c r="B34" s="33">
        <v>45749</v>
      </c>
      <c r="C34" s="18">
        <v>45722</v>
      </c>
      <c r="D34" s="23" t="s">
        <v>93</v>
      </c>
      <c r="E34" s="51" t="s">
        <v>41</v>
      </c>
      <c r="F34" s="36" t="s">
        <v>92</v>
      </c>
      <c r="G34" s="16" t="s">
        <v>15</v>
      </c>
      <c r="H34" s="22">
        <v>21000</v>
      </c>
      <c r="I34" s="48">
        <v>45753</v>
      </c>
      <c r="J34" s="22">
        <v>21000</v>
      </c>
      <c r="K34" s="63">
        <v>0</v>
      </c>
      <c r="L34" s="81"/>
      <c r="M34" s="82"/>
      <c r="N34" s="45"/>
    </row>
    <row r="35" spans="1:14" s="1" customFormat="1" ht="31.5" customHeight="1" x14ac:dyDescent="0.25">
      <c r="A35" s="17"/>
      <c r="B35" s="33">
        <v>45784</v>
      </c>
      <c r="C35" s="18">
        <v>45754</v>
      </c>
      <c r="D35" s="23" t="s">
        <v>134</v>
      </c>
      <c r="E35" s="51" t="s">
        <v>41</v>
      </c>
      <c r="F35" s="36" t="s">
        <v>135</v>
      </c>
      <c r="G35" s="16" t="s">
        <v>15</v>
      </c>
      <c r="H35" s="22">
        <v>21000</v>
      </c>
      <c r="I35" s="48">
        <v>45784</v>
      </c>
      <c r="J35" s="22">
        <v>21000</v>
      </c>
      <c r="K35" s="63">
        <v>0</v>
      </c>
      <c r="L35" s="81"/>
      <c r="M35" s="82"/>
      <c r="N35" s="45"/>
    </row>
    <row r="36" spans="1:14" s="1" customFormat="1" ht="31.5" customHeight="1" x14ac:dyDescent="0.25">
      <c r="A36" s="17"/>
      <c r="B36" s="33">
        <v>45786</v>
      </c>
      <c r="C36" s="18">
        <v>45783</v>
      </c>
      <c r="D36" s="23" t="s">
        <v>122</v>
      </c>
      <c r="E36" s="51" t="s">
        <v>41</v>
      </c>
      <c r="F36" s="36" t="s">
        <v>148</v>
      </c>
      <c r="G36" s="16" t="s">
        <v>15</v>
      </c>
      <c r="H36" s="22">
        <v>21000</v>
      </c>
      <c r="I36" s="48">
        <v>45814</v>
      </c>
      <c r="J36" s="22">
        <v>21000</v>
      </c>
      <c r="K36" s="63">
        <v>0</v>
      </c>
      <c r="L36" s="81"/>
      <c r="M36" s="82"/>
      <c r="N36" s="45"/>
    </row>
    <row r="37" spans="1:14" s="1" customFormat="1" ht="31.5" customHeight="1" x14ac:dyDescent="0.25">
      <c r="A37" s="17"/>
      <c r="B37" s="33">
        <v>45786</v>
      </c>
      <c r="C37" s="18">
        <v>45751</v>
      </c>
      <c r="D37" s="23" t="s">
        <v>139</v>
      </c>
      <c r="E37" s="51" t="s">
        <v>55</v>
      </c>
      <c r="F37" s="36" t="s">
        <v>141</v>
      </c>
      <c r="G37" s="16" t="s">
        <v>140</v>
      </c>
      <c r="H37" s="22">
        <v>2949</v>
      </c>
      <c r="I37" s="48">
        <v>45781</v>
      </c>
      <c r="J37" s="22">
        <v>2949</v>
      </c>
      <c r="K37" s="63">
        <v>0</v>
      </c>
      <c r="L37" s="76"/>
      <c r="M37" s="34"/>
      <c r="N37" s="45"/>
    </row>
    <row r="38" spans="1:14" s="1" customFormat="1" ht="27.75" customHeight="1" x14ac:dyDescent="0.25">
      <c r="A38" s="17"/>
      <c r="B38" s="33">
        <v>45747</v>
      </c>
      <c r="C38" s="18">
        <v>45742</v>
      </c>
      <c r="D38" s="23" t="s">
        <v>89</v>
      </c>
      <c r="E38" s="51" t="s">
        <v>90</v>
      </c>
      <c r="F38" s="36" t="s">
        <v>91</v>
      </c>
      <c r="G38" s="16" t="s">
        <v>44</v>
      </c>
      <c r="H38" s="22">
        <v>23010</v>
      </c>
      <c r="I38" s="48">
        <v>45773</v>
      </c>
      <c r="J38" s="22">
        <v>23010</v>
      </c>
      <c r="K38" s="63">
        <v>0</v>
      </c>
      <c r="L38" s="73"/>
      <c r="M38" s="34"/>
      <c r="N38" s="45"/>
    </row>
    <row r="39" spans="1:14" s="1" customFormat="1" ht="54" customHeight="1" x14ac:dyDescent="0.25">
      <c r="A39" s="17"/>
      <c r="B39" s="33">
        <v>45756</v>
      </c>
      <c r="C39" s="18">
        <v>45754</v>
      </c>
      <c r="D39" s="23" t="s">
        <v>117</v>
      </c>
      <c r="E39" s="51" t="s">
        <v>90</v>
      </c>
      <c r="F39" s="36" t="s">
        <v>116</v>
      </c>
      <c r="G39" s="16" t="s">
        <v>44</v>
      </c>
      <c r="H39" s="22">
        <v>46020</v>
      </c>
      <c r="I39" s="48">
        <v>45784</v>
      </c>
      <c r="J39" s="22">
        <v>0</v>
      </c>
      <c r="K39" s="63">
        <v>46020</v>
      </c>
      <c r="L39" s="73"/>
      <c r="M39" s="34"/>
      <c r="N39" s="45"/>
    </row>
    <row r="40" spans="1:14" s="1" customFormat="1" ht="65.25" customHeight="1" x14ac:dyDescent="0.25">
      <c r="A40" s="17"/>
      <c r="B40" s="33">
        <v>45803</v>
      </c>
      <c r="C40" s="18">
        <v>45796</v>
      </c>
      <c r="D40" s="23" t="s">
        <v>167</v>
      </c>
      <c r="E40" s="51" t="s">
        <v>90</v>
      </c>
      <c r="F40" s="36" t="s">
        <v>168</v>
      </c>
      <c r="G40" s="16" t="s">
        <v>44</v>
      </c>
      <c r="H40" s="22">
        <v>42480</v>
      </c>
      <c r="I40" s="52">
        <v>45827</v>
      </c>
      <c r="J40" s="22">
        <v>0</v>
      </c>
      <c r="K40" s="63">
        <v>42480</v>
      </c>
      <c r="L40" s="73"/>
      <c r="M40" s="34"/>
      <c r="N40" s="45"/>
    </row>
    <row r="41" spans="1:14" s="1" customFormat="1" ht="100.5" customHeight="1" x14ac:dyDescent="0.25">
      <c r="A41" s="17"/>
      <c r="B41" s="33">
        <v>45804</v>
      </c>
      <c r="C41" s="18">
        <v>45796</v>
      </c>
      <c r="D41" s="23" t="s">
        <v>169</v>
      </c>
      <c r="E41" s="51" t="s">
        <v>90</v>
      </c>
      <c r="F41" s="36" t="s">
        <v>170</v>
      </c>
      <c r="G41" s="16" t="s">
        <v>44</v>
      </c>
      <c r="H41" s="22">
        <v>159300</v>
      </c>
      <c r="I41" s="52">
        <v>45827</v>
      </c>
      <c r="J41" s="22">
        <v>0</v>
      </c>
      <c r="K41" s="26">
        <v>159300</v>
      </c>
      <c r="L41" s="73"/>
      <c r="M41" s="34"/>
      <c r="N41" s="45"/>
    </row>
    <row r="42" spans="1:14" s="1" customFormat="1" ht="31.5" customHeight="1" x14ac:dyDescent="0.25">
      <c r="B42" s="33">
        <v>45616</v>
      </c>
      <c r="C42" s="18">
        <v>45583</v>
      </c>
      <c r="D42" s="23" t="s">
        <v>46</v>
      </c>
      <c r="E42" s="19" t="s">
        <v>43</v>
      </c>
      <c r="F42" s="36" t="s">
        <v>45</v>
      </c>
      <c r="G42" s="16" t="s">
        <v>39</v>
      </c>
      <c r="H42" s="22">
        <v>40898.199999999997</v>
      </c>
      <c r="I42" s="48">
        <v>45614</v>
      </c>
      <c r="J42" s="22">
        <v>0</v>
      </c>
      <c r="K42" s="63">
        <v>40898.199999999997</v>
      </c>
      <c r="L42" s="45"/>
      <c r="M42" s="34"/>
      <c r="N42" s="17"/>
    </row>
    <row r="43" spans="1:14" s="1" customFormat="1" ht="31.5" customHeight="1" x14ac:dyDescent="0.25">
      <c r="B43" s="33">
        <v>45783</v>
      </c>
      <c r="C43" s="18">
        <v>45777</v>
      </c>
      <c r="D43" s="23" t="s">
        <v>128</v>
      </c>
      <c r="E43" s="19" t="s">
        <v>48</v>
      </c>
      <c r="F43" s="36" t="s">
        <v>129</v>
      </c>
      <c r="G43" s="16" t="s">
        <v>39</v>
      </c>
      <c r="H43" s="22">
        <v>33297.160000000003</v>
      </c>
      <c r="I43" s="48">
        <v>45807</v>
      </c>
      <c r="J43" s="22">
        <v>33297.160000000003</v>
      </c>
      <c r="K43" s="63">
        <v>0</v>
      </c>
      <c r="L43" s="81"/>
      <c r="M43" s="82"/>
      <c r="N43" s="17"/>
    </row>
    <row r="44" spans="1:14" s="1" customFormat="1" ht="31.5" customHeight="1" x14ac:dyDescent="0.25">
      <c r="B44" s="33">
        <v>45783</v>
      </c>
      <c r="C44" s="18">
        <v>45777</v>
      </c>
      <c r="D44" s="23" t="s">
        <v>130</v>
      </c>
      <c r="E44" s="19" t="s">
        <v>48</v>
      </c>
      <c r="F44" s="36" t="s">
        <v>131</v>
      </c>
      <c r="G44" s="16" t="s">
        <v>39</v>
      </c>
      <c r="H44" s="22">
        <v>965.1</v>
      </c>
      <c r="I44" s="48">
        <v>45807</v>
      </c>
      <c r="J44" s="22">
        <v>965.1</v>
      </c>
      <c r="K44" s="63">
        <v>0</v>
      </c>
      <c r="L44" s="81"/>
      <c r="M44" s="82"/>
      <c r="N44" s="17"/>
    </row>
    <row r="45" spans="1:14" s="1" customFormat="1" ht="31.5" customHeight="1" x14ac:dyDescent="0.25">
      <c r="B45" s="33">
        <v>45783</v>
      </c>
      <c r="C45" s="18">
        <v>45777</v>
      </c>
      <c r="D45" s="23" t="s">
        <v>132</v>
      </c>
      <c r="E45" s="19" t="s">
        <v>48</v>
      </c>
      <c r="F45" s="36" t="s">
        <v>133</v>
      </c>
      <c r="G45" s="16" t="s">
        <v>39</v>
      </c>
      <c r="H45" s="22">
        <v>2541.5500000000002</v>
      </c>
      <c r="I45" s="48">
        <v>45807</v>
      </c>
      <c r="J45" s="22">
        <v>2541.5500000000002</v>
      </c>
      <c r="K45" s="63">
        <v>0</v>
      </c>
      <c r="L45" s="81"/>
      <c r="M45" s="82"/>
      <c r="N45" s="17"/>
    </row>
    <row r="46" spans="1:14" s="1" customFormat="1" ht="31.5" customHeight="1" x14ac:dyDescent="0.25">
      <c r="B46" s="33">
        <v>45811</v>
      </c>
      <c r="C46" s="18">
        <v>45808</v>
      </c>
      <c r="D46" s="23" t="s">
        <v>175</v>
      </c>
      <c r="E46" s="19" t="s">
        <v>48</v>
      </c>
      <c r="F46" s="36" t="s">
        <v>176</v>
      </c>
      <c r="G46" s="16" t="s">
        <v>39</v>
      </c>
      <c r="H46" s="22">
        <v>32810.080000000002</v>
      </c>
      <c r="I46" s="52">
        <v>45838</v>
      </c>
      <c r="J46" s="22">
        <v>0</v>
      </c>
      <c r="K46" s="26">
        <v>32810.080000000002</v>
      </c>
      <c r="L46" s="76"/>
      <c r="M46" s="44"/>
      <c r="N46" s="17"/>
    </row>
    <row r="47" spans="1:14" s="1" customFormat="1" ht="32.25" customHeight="1" x14ac:dyDescent="0.25">
      <c r="B47" s="33">
        <v>45811</v>
      </c>
      <c r="C47" s="18">
        <v>45808</v>
      </c>
      <c r="D47" s="23" t="s">
        <v>177</v>
      </c>
      <c r="E47" s="19" t="s">
        <v>48</v>
      </c>
      <c r="F47" s="36" t="s">
        <v>178</v>
      </c>
      <c r="G47" s="16" t="s">
        <v>39</v>
      </c>
      <c r="H47" s="22">
        <v>1034.06</v>
      </c>
      <c r="I47" s="52">
        <v>45838</v>
      </c>
      <c r="J47" s="22">
        <v>0</v>
      </c>
      <c r="K47" s="26">
        <v>1034.06</v>
      </c>
      <c r="L47" s="76"/>
      <c r="M47" s="44"/>
      <c r="N47" s="17"/>
    </row>
    <row r="48" spans="1:14" s="1" customFormat="1" ht="35.25" customHeight="1" x14ac:dyDescent="0.25">
      <c r="B48" s="33">
        <v>45811</v>
      </c>
      <c r="C48" s="18">
        <v>45808</v>
      </c>
      <c r="D48" s="23" t="s">
        <v>179</v>
      </c>
      <c r="E48" s="19" t="s">
        <v>48</v>
      </c>
      <c r="F48" s="36" t="s">
        <v>180</v>
      </c>
      <c r="G48" s="16" t="s">
        <v>39</v>
      </c>
      <c r="H48" s="22">
        <v>2661.78</v>
      </c>
      <c r="I48" s="52">
        <v>45838</v>
      </c>
      <c r="J48" s="22">
        <v>0</v>
      </c>
      <c r="K48" s="26">
        <v>2661.78</v>
      </c>
      <c r="L48" s="76"/>
      <c r="M48" s="44"/>
      <c r="N48" s="17"/>
    </row>
    <row r="49" spans="2:14" s="1" customFormat="1" ht="31.5" customHeight="1" x14ac:dyDescent="0.25">
      <c r="B49" s="33">
        <v>45786</v>
      </c>
      <c r="C49" s="18">
        <v>45778</v>
      </c>
      <c r="D49" s="23" t="s">
        <v>144</v>
      </c>
      <c r="E49" s="19" t="s">
        <v>53</v>
      </c>
      <c r="F49" s="36" t="s">
        <v>145</v>
      </c>
      <c r="G49" s="16" t="s">
        <v>39</v>
      </c>
      <c r="H49" s="22">
        <v>15154.28</v>
      </c>
      <c r="I49" s="48">
        <v>45809</v>
      </c>
      <c r="J49" s="22">
        <v>15154.28</v>
      </c>
      <c r="K49" s="63">
        <v>0</v>
      </c>
      <c r="L49" s="81"/>
      <c r="M49" s="82"/>
      <c r="N49" s="17"/>
    </row>
    <row r="50" spans="2:14" s="1" customFormat="1" ht="31.5" customHeight="1" x14ac:dyDescent="0.25">
      <c r="B50" s="33">
        <v>45786</v>
      </c>
      <c r="C50" s="18">
        <v>45778</v>
      </c>
      <c r="D50" s="23" t="s">
        <v>146</v>
      </c>
      <c r="E50" s="19" t="s">
        <v>53</v>
      </c>
      <c r="F50" s="36" t="s">
        <v>147</v>
      </c>
      <c r="G50" s="16" t="s">
        <v>39</v>
      </c>
      <c r="H50" s="22">
        <v>2920.67</v>
      </c>
      <c r="I50" s="48">
        <v>45809</v>
      </c>
      <c r="J50" s="22">
        <v>2920.67</v>
      </c>
      <c r="K50" s="63">
        <v>0</v>
      </c>
      <c r="L50" s="81"/>
      <c r="M50" s="82"/>
      <c r="N50" s="17"/>
    </row>
    <row r="51" spans="2:14" s="1" customFormat="1" ht="44.25" customHeight="1" x14ac:dyDescent="0.25">
      <c r="B51" s="33">
        <v>45734</v>
      </c>
      <c r="C51" s="18">
        <v>45722</v>
      </c>
      <c r="D51" s="23" t="s">
        <v>73</v>
      </c>
      <c r="E51" s="19" t="s">
        <v>74</v>
      </c>
      <c r="F51" s="36" t="s">
        <v>75</v>
      </c>
      <c r="G51" s="16" t="s">
        <v>49</v>
      </c>
      <c r="H51" s="22">
        <v>50000</v>
      </c>
      <c r="I51" s="48">
        <v>45753</v>
      </c>
      <c r="J51" s="22">
        <v>50000</v>
      </c>
      <c r="K51" s="63">
        <v>0</v>
      </c>
      <c r="L51" s="73"/>
      <c r="M51" s="44"/>
      <c r="N51" s="17"/>
    </row>
    <row r="52" spans="2:14" s="1" customFormat="1" ht="33" customHeight="1" x14ac:dyDescent="0.25">
      <c r="B52" s="33">
        <v>45748</v>
      </c>
      <c r="C52" s="18">
        <v>45734</v>
      </c>
      <c r="D52" s="23" t="s">
        <v>113</v>
      </c>
      <c r="E52" s="19" t="s">
        <v>74</v>
      </c>
      <c r="F52" s="36" t="s">
        <v>111</v>
      </c>
      <c r="G52" s="16" t="s">
        <v>49</v>
      </c>
      <c r="H52" s="22">
        <v>50000</v>
      </c>
      <c r="I52" s="48">
        <v>45765</v>
      </c>
      <c r="J52" s="22">
        <v>50000</v>
      </c>
      <c r="K52" s="63">
        <v>0</v>
      </c>
      <c r="L52" s="83"/>
      <c r="M52" s="44"/>
      <c r="N52" s="17"/>
    </row>
    <row r="53" spans="2:14" s="1" customFormat="1" ht="33" customHeight="1" x14ac:dyDescent="0.25">
      <c r="B53" s="33" t="s">
        <v>112</v>
      </c>
      <c r="C53" s="18">
        <v>45744</v>
      </c>
      <c r="D53" s="23" t="s">
        <v>114</v>
      </c>
      <c r="E53" s="19" t="s">
        <v>74</v>
      </c>
      <c r="F53" s="36" t="s">
        <v>111</v>
      </c>
      <c r="G53" s="16" t="s">
        <v>49</v>
      </c>
      <c r="H53" s="22">
        <v>50000</v>
      </c>
      <c r="I53" s="48">
        <v>45775</v>
      </c>
      <c r="J53" s="22">
        <v>50000</v>
      </c>
      <c r="K53" s="63">
        <v>0</v>
      </c>
      <c r="L53" s="83"/>
      <c r="M53" s="44"/>
      <c r="N53" s="17"/>
    </row>
    <row r="54" spans="2:14" s="1" customFormat="1" ht="33" customHeight="1" x14ac:dyDescent="0.25">
      <c r="B54" s="33">
        <v>45757</v>
      </c>
      <c r="C54" s="18">
        <v>45754</v>
      </c>
      <c r="D54" s="23" t="s">
        <v>115</v>
      </c>
      <c r="E54" s="19" t="s">
        <v>74</v>
      </c>
      <c r="F54" s="36" t="s">
        <v>111</v>
      </c>
      <c r="G54" s="16" t="s">
        <v>49</v>
      </c>
      <c r="H54" s="22">
        <v>100000</v>
      </c>
      <c r="I54" s="48">
        <v>45784</v>
      </c>
      <c r="J54" s="22">
        <v>0</v>
      </c>
      <c r="K54" s="63">
        <v>100000</v>
      </c>
      <c r="L54" s="45"/>
      <c r="M54" s="44"/>
      <c r="N54" s="17"/>
    </row>
    <row r="55" spans="2:14" s="1" customFormat="1" ht="47.1" customHeight="1" x14ac:dyDescent="0.25">
      <c r="B55" s="33">
        <v>45783</v>
      </c>
      <c r="C55" s="18">
        <v>45778</v>
      </c>
      <c r="D55" s="23" t="s">
        <v>142</v>
      </c>
      <c r="E55" s="19" t="s">
        <v>74</v>
      </c>
      <c r="F55" s="36" t="s">
        <v>143</v>
      </c>
      <c r="G55" s="16" t="s">
        <v>49</v>
      </c>
      <c r="H55" s="22">
        <v>460000</v>
      </c>
      <c r="I55" s="48">
        <v>45809</v>
      </c>
      <c r="J55" s="22">
        <v>460000</v>
      </c>
      <c r="K55" s="63">
        <v>0</v>
      </c>
      <c r="L55" s="76"/>
      <c r="M55" s="34"/>
      <c r="N55" s="17"/>
    </row>
    <row r="56" spans="2:14" s="1" customFormat="1" ht="33" customHeight="1" x14ac:dyDescent="0.25">
      <c r="B56" s="33">
        <v>45756</v>
      </c>
      <c r="C56" s="18">
        <v>45755</v>
      </c>
      <c r="D56" s="23" t="s">
        <v>119</v>
      </c>
      <c r="E56" s="19" t="s">
        <v>118</v>
      </c>
      <c r="F56" s="36" t="s">
        <v>120</v>
      </c>
      <c r="G56" s="16" t="s">
        <v>121</v>
      </c>
      <c r="H56" s="22">
        <v>191680.01</v>
      </c>
      <c r="I56" s="48">
        <v>45785</v>
      </c>
      <c r="J56" s="22">
        <v>191680.01</v>
      </c>
      <c r="K56" s="63">
        <v>0</v>
      </c>
      <c r="L56" s="76"/>
      <c r="M56" s="34"/>
      <c r="N56" s="17"/>
    </row>
    <row r="57" spans="2:14" s="1" customFormat="1" ht="54" customHeight="1" x14ac:dyDescent="0.25">
      <c r="B57" s="33">
        <v>45775</v>
      </c>
      <c r="C57" s="18">
        <v>45770</v>
      </c>
      <c r="D57" s="23" t="s">
        <v>122</v>
      </c>
      <c r="E57" s="19" t="s">
        <v>123</v>
      </c>
      <c r="F57" s="36" t="s">
        <v>124</v>
      </c>
      <c r="G57" s="16" t="s">
        <v>44</v>
      </c>
      <c r="H57" s="22">
        <v>11800</v>
      </c>
      <c r="I57" s="48" t="s">
        <v>125</v>
      </c>
      <c r="J57" s="22">
        <v>0</v>
      </c>
      <c r="K57" s="63">
        <v>11800</v>
      </c>
      <c r="L57" s="73"/>
      <c r="M57" s="44"/>
      <c r="N57" s="17"/>
    </row>
    <row r="58" spans="2:14" s="1" customFormat="1" ht="33" customHeight="1" x14ac:dyDescent="0.25">
      <c r="B58" s="33">
        <v>45747</v>
      </c>
      <c r="C58" s="18">
        <v>45744</v>
      </c>
      <c r="D58" s="23" t="s">
        <v>94</v>
      </c>
      <c r="E58" s="19" t="s">
        <v>95</v>
      </c>
      <c r="F58" s="36" t="s">
        <v>96</v>
      </c>
      <c r="G58" s="16" t="s">
        <v>97</v>
      </c>
      <c r="H58" s="22">
        <v>7552</v>
      </c>
      <c r="I58" s="48">
        <v>45775</v>
      </c>
      <c r="J58" s="22">
        <v>7552</v>
      </c>
      <c r="K58" s="63">
        <v>0</v>
      </c>
      <c r="L58" s="73"/>
      <c r="M58" s="44"/>
      <c r="N58" s="17"/>
    </row>
    <row r="59" spans="2:14" s="1" customFormat="1" ht="33" customHeight="1" x14ac:dyDescent="0.25">
      <c r="B59" s="33">
        <v>45658</v>
      </c>
      <c r="C59" s="18">
        <v>45744</v>
      </c>
      <c r="D59" s="23" t="s">
        <v>98</v>
      </c>
      <c r="E59" s="19" t="s">
        <v>82</v>
      </c>
      <c r="F59" s="36" t="s">
        <v>99</v>
      </c>
      <c r="G59" s="16" t="s">
        <v>18</v>
      </c>
      <c r="H59" s="22">
        <v>6596.2</v>
      </c>
      <c r="I59" s="48">
        <v>45775</v>
      </c>
      <c r="J59" s="22">
        <v>6596.2</v>
      </c>
      <c r="K59" s="63">
        <v>0</v>
      </c>
      <c r="L59" s="73"/>
      <c r="M59" s="44"/>
      <c r="N59" s="17"/>
    </row>
    <row r="60" spans="2:14" s="1" customFormat="1" ht="33" customHeight="1" x14ac:dyDescent="0.25">
      <c r="B60" s="33">
        <v>45789</v>
      </c>
      <c r="C60" s="18">
        <v>45779</v>
      </c>
      <c r="D60" s="23" t="s">
        <v>138</v>
      </c>
      <c r="E60" s="19" t="s">
        <v>72</v>
      </c>
      <c r="F60" s="36" t="s">
        <v>137</v>
      </c>
      <c r="G60" s="16" t="s">
        <v>15</v>
      </c>
      <c r="H60" s="22">
        <v>30000</v>
      </c>
      <c r="I60" s="48">
        <v>45810</v>
      </c>
      <c r="J60" s="22">
        <v>30000</v>
      </c>
      <c r="K60" s="63">
        <v>0</v>
      </c>
      <c r="L60" s="76"/>
      <c r="M60" s="34"/>
      <c r="N60" s="17"/>
    </row>
    <row r="61" spans="2:14" s="1" customFormat="1" ht="41.25" customHeight="1" x14ac:dyDescent="0.25">
      <c r="B61" s="33">
        <v>45722</v>
      </c>
      <c r="C61" s="18">
        <v>45720</v>
      </c>
      <c r="D61" s="23" t="s">
        <v>83</v>
      </c>
      <c r="E61" s="19" t="s">
        <v>84</v>
      </c>
      <c r="F61" s="20" t="s">
        <v>85</v>
      </c>
      <c r="G61" s="16" t="s">
        <v>86</v>
      </c>
      <c r="H61" s="22">
        <v>2103841.41</v>
      </c>
      <c r="I61" s="48">
        <v>45751</v>
      </c>
      <c r="J61" s="22">
        <v>2103841.41</v>
      </c>
      <c r="K61" s="63">
        <v>0</v>
      </c>
      <c r="L61" s="76"/>
      <c r="M61" s="34"/>
      <c r="N61" s="17"/>
    </row>
    <row r="62" spans="2:14" ht="42" customHeight="1" x14ac:dyDescent="0.25">
      <c r="B62" s="33">
        <v>45698</v>
      </c>
      <c r="C62" s="18">
        <v>45566</v>
      </c>
      <c r="D62" s="23" t="s">
        <v>50</v>
      </c>
      <c r="E62" s="62" t="s">
        <v>51</v>
      </c>
      <c r="F62" s="20" t="s">
        <v>52</v>
      </c>
      <c r="G62" s="16" t="s">
        <v>15</v>
      </c>
      <c r="H62" s="22">
        <v>140000</v>
      </c>
      <c r="I62" s="48">
        <v>45597</v>
      </c>
      <c r="J62" s="22">
        <v>140000</v>
      </c>
      <c r="K62" s="63">
        <v>0</v>
      </c>
      <c r="L62" s="72"/>
      <c r="M62" s="45"/>
      <c r="N62" s="17"/>
    </row>
    <row r="63" spans="2:14" s="1" customFormat="1" ht="33" customHeight="1" x14ac:dyDescent="0.25">
      <c r="B63" s="33" t="s">
        <v>57</v>
      </c>
      <c r="C63" s="18">
        <v>45709</v>
      </c>
      <c r="D63" s="23" t="s">
        <v>56</v>
      </c>
      <c r="E63" s="51" t="s">
        <v>58</v>
      </c>
      <c r="F63" s="20" t="s">
        <v>59</v>
      </c>
      <c r="G63" s="16" t="s">
        <v>60</v>
      </c>
      <c r="H63" s="22">
        <v>292168</v>
      </c>
      <c r="I63" s="48">
        <v>45737</v>
      </c>
      <c r="J63" s="22">
        <v>292168</v>
      </c>
      <c r="K63" s="63">
        <v>0</v>
      </c>
      <c r="L63" s="76"/>
      <c r="M63" s="34"/>
      <c r="N63" s="46"/>
    </row>
    <row r="64" spans="2:14" s="1" customFormat="1" ht="33" customHeight="1" x14ac:dyDescent="0.25">
      <c r="B64" s="33">
        <v>45716</v>
      </c>
      <c r="C64" s="18">
        <v>45698</v>
      </c>
      <c r="D64" s="23" t="s">
        <v>64</v>
      </c>
      <c r="E64" s="51" t="s">
        <v>65</v>
      </c>
      <c r="F64" s="20" t="s">
        <v>66</v>
      </c>
      <c r="G64" s="16" t="s">
        <v>67</v>
      </c>
      <c r="H64" s="22">
        <v>12980</v>
      </c>
      <c r="I64" s="48">
        <v>45726</v>
      </c>
      <c r="J64" s="22">
        <v>12980</v>
      </c>
      <c r="K64" s="63">
        <v>0</v>
      </c>
      <c r="L64" s="72"/>
      <c r="M64" s="34"/>
      <c r="N64" s="46"/>
    </row>
    <row r="65" spans="2:14" s="1" customFormat="1" ht="37.5" customHeight="1" x14ac:dyDescent="0.25">
      <c r="B65" s="33">
        <v>45756</v>
      </c>
      <c r="C65" s="18">
        <v>45727</v>
      </c>
      <c r="D65" s="23" t="s">
        <v>107</v>
      </c>
      <c r="E65" s="51" t="s">
        <v>108</v>
      </c>
      <c r="F65" s="20" t="s">
        <v>109</v>
      </c>
      <c r="G65" s="16" t="s">
        <v>110</v>
      </c>
      <c r="H65" s="22">
        <v>140514.4</v>
      </c>
      <c r="I65" s="48">
        <v>45758</v>
      </c>
      <c r="J65" s="22">
        <v>140514.4</v>
      </c>
      <c r="K65" s="63">
        <v>0</v>
      </c>
      <c r="L65" s="76"/>
      <c r="M65" s="34"/>
      <c r="N65" s="46"/>
    </row>
    <row r="66" spans="2:14" s="1" customFormat="1" ht="45.75" customHeight="1" x14ac:dyDescent="0.25">
      <c r="B66" s="33">
        <v>45805</v>
      </c>
      <c r="C66" s="18">
        <v>45798</v>
      </c>
      <c r="D66" s="23" t="s">
        <v>171</v>
      </c>
      <c r="E66" s="51" t="s">
        <v>108</v>
      </c>
      <c r="F66" s="20" t="s">
        <v>172</v>
      </c>
      <c r="G66" s="16" t="s">
        <v>110</v>
      </c>
      <c r="H66" s="22">
        <v>85904</v>
      </c>
      <c r="I66" s="52">
        <v>45829</v>
      </c>
      <c r="J66" s="22">
        <v>0</v>
      </c>
      <c r="K66" s="26">
        <v>85904</v>
      </c>
      <c r="L66" s="76"/>
      <c r="M66" s="34"/>
      <c r="N66" s="46"/>
    </row>
    <row r="67" spans="2:14" s="1" customFormat="1" ht="48" customHeight="1" x14ac:dyDescent="0.25">
      <c r="B67" s="33">
        <v>45743</v>
      </c>
      <c r="C67" s="18">
        <v>45740</v>
      </c>
      <c r="D67" s="23" t="s">
        <v>87</v>
      </c>
      <c r="E67" s="51" t="s">
        <v>47</v>
      </c>
      <c r="F67" s="20" t="s">
        <v>88</v>
      </c>
      <c r="G67" s="16" t="s">
        <v>18</v>
      </c>
      <c r="H67" s="22">
        <v>162840</v>
      </c>
      <c r="I67" s="48">
        <v>45771</v>
      </c>
      <c r="J67" s="22">
        <v>162840</v>
      </c>
      <c r="K67" s="63">
        <v>0</v>
      </c>
      <c r="L67" s="76"/>
      <c r="M67" s="34"/>
      <c r="N67" s="46"/>
    </row>
    <row r="68" spans="2:14" s="1" customFormat="1" ht="38.25" customHeight="1" x14ac:dyDescent="0.25">
      <c r="B68" s="66">
        <v>45716</v>
      </c>
      <c r="C68" s="67">
        <v>45667</v>
      </c>
      <c r="D68" s="64" t="s">
        <v>61</v>
      </c>
      <c r="E68" s="68" t="s">
        <v>62</v>
      </c>
      <c r="F68" s="20" t="s">
        <v>63</v>
      </c>
      <c r="G68" s="16" t="s">
        <v>60</v>
      </c>
      <c r="H68" s="22">
        <v>68322</v>
      </c>
      <c r="I68" s="48">
        <v>45689</v>
      </c>
      <c r="J68" s="22">
        <v>68322</v>
      </c>
      <c r="K68" s="75">
        <v>0</v>
      </c>
      <c r="L68" s="76"/>
      <c r="M68" s="34"/>
      <c r="N68" s="46"/>
    </row>
    <row r="69" spans="2:14" s="1" customFormat="1" ht="47.25" customHeight="1" thickBot="1" x14ac:dyDescent="0.3">
      <c r="B69" s="55">
        <v>45719</v>
      </c>
      <c r="C69" s="56">
        <v>45716</v>
      </c>
      <c r="D69" s="57" t="s">
        <v>68</v>
      </c>
      <c r="E69" s="58" t="s">
        <v>69</v>
      </c>
      <c r="F69" s="59" t="s">
        <v>70</v>
      </c>
      <c r="G69" s="69" t="s">
        <v>71</v>
      </c>
      <c r="H69" s="60">
        <v>239950.02</v>
      </c>
      <c r="I69" s="70">
        <v>45744</v>
      </c>
      <c r="J69" s="60">
        <v>239950.02</v>
      </c>
      <c r="K69" s="71">
        <v>0</v>
      </c>
      <c r="L69" s="76"/>
      <c r="M69" s="34"/>
      <c r="N69" s="46"/>
    </row>
    <row r="70" spans="2:14" ht="24.75" customHeight="1" thickBot="1" x14ac:dyDescent="0.3">
      <c r="H70" s="61">
        <f>SUM(H14:H69)</f>
        <v>6105563.3399999999</v>
      </c>
      <c r="I70" s="13"/>
      <c r="J70" s="53">
        <f>SUM(J14:J69)</f>
        <v>4359800.24</v>
      </c>
      <c r="K70" s="54">
        <f>SUM(K14:K69)</f>
        <v>1745763.1</v>
      </c>
      <c r="L70" s="43"/>
      <c r="M70" s="41"/>
    </row>
    <row r="71" spans="2:14" ht="31.5" customHeight="1" thickTop="1" x14ac:dyDescent="0.25">
      <c r="H71" s="2"/>
    </row>
    <row r="72" spans="2:14" ht="25.5" x14ac:dyDescent="0.25">
      <c r="H72" s="27" t="s">
        <v>32</v>
      </c>
      <c r="J72" s="27" t="s">
        <v>33</v>
      </c>
      <c r="K72" s="27" t="s">
        <v>31</v>
      </c>
    </row>
    <row r="73" spans="2:14" x14ac:dyDescent="0.25">
      <c r="H73" s="27"/>
      <c r="J73" s="27"/>
      <c r="K73" s="27"/>
    </row>
    <row r="74" spans="2:14" x14ac:dyDescent="0.25">
      <c r="H74" s="27"/>
      <c r="J74" s="27"/>
      <c r="K74" s="27"/>
    </row>
    <row r="75" spans="2:14" ht="15" customHeight="1" x14ac:dyDescent="0.25">
      <c r="B75" s="116" t="s">
        <v>173</v>
      </c>
      <c r="C75" s="116"/>
      <c r="D75" s="116"/>
      <c r="E75" s="116"/>
      <c r="F75" s="116"/>
      <c r="G75" s="118"/>
      <c r="H75" s="2"/>
      <c r="I75" s="1"/>
      <c r="J75" s="1"/>
      <c r="K75" s="1"/>
      <c r="L75" s="1"/>
      <c r="M75" s="1"/>
      <c r="N75" s="1"/>
    </row>
    <row r="76" spans="2:14" ht="15" customHeight="1" x14ac:dyDescent="0.5">
      <c r="B76" s="116" t="s">
        <v>184</v>
      </c>
      <c r="C76" s="116"/>
      <c r="D76" s="116"/>
      <c r="E76" s="116"/>
      <c r="F76" s="117"/>
      <c r="G76" s="118"/>
      <c r="H76" s="14"/>
      <c r="I76" s="1"/>
      <c r="J76" s="1"/>
      <c r="K76" s="1"/>
      <c r="L76" s="1"/>
      <c r="M76" s="1"/>
      <c r="N76" s="1"/>
    </row>
    <row r="77" spans="2:14" ht="15" customHeight="1" x14ac:dyDescent="0.25">
      <c r="B77" s="116"/>
      <c r="C77" s="116"/>
      <c r="D77" s="116"/>
      <c r="E77" s="116"/>
      <c r="F77" s="116"/>
      <c r="G77" s="1"/>
      <c r="H77" s="2"/>
      <c r="I77" s="1"/>
      <c r="J77" s="1"/>
      <c r="K77" s="1"/>
      <c r="L77" s="1"/>
      <c r="M77" s="1"/>
      <c r="N77" s="1"/>
    </row>
    <row r="78" spans="2:14" x14ac:dyDescent="0.25">
      <c r="B78" s="25"/>
      <c r="C78" s="1"/>
      <c r="D78" s="1"/>
      <c r="E78" s="1"/>
      <c r="F78" s="1"/>
      <c r="G78" s="1"/>
      <c r="H78" s="2"/>
      <c r="I78" s="2"/>
      <c r="J78" s="2"/>
      <c r="K78" s="2"/>
    </row>
    <row r="79" spans="2:14" x14ac:dyDescent="0.25">
      <c r="H79" s="2"/>
      <c r="I79" s="2"/>
      <c r="J79" s="2"/>
      <c r="K79" s="2"/>
    </row>
    <row r="80" spans="2:14" ht="15.75" x14ac:dyDescent="0.25">
      <c r="B80" s="119" t="s">
        <v>6</v>
      </c>
      <c r="C80" s="120"/>
      <c r="D80" s="119"/>
      <c r="E80" s="119" t="s">
        <v>7</v>
      </c>
      <c r="F80" s="121" t="s">
        <v>8</v>
      </c>
      <c r="G80" s="119" t="s">
        <v>9</v>
      </c>
      <c r="H80" s="122"/>
      <c r="I80" s="122"/>
      <c r="J80" s="3"/>
      <c r="K80" s="3"/>
    </row>
    <row r="81" spans="1:11" ht="15.75" x14ac:dyDescent="0.25">
      <c r="B81" s="119"/>
      <c r="C81" s="120"/>
      <c r="D81" s="119"/>
      <c r="E81" s="119"/>
      <c r="F81" s="121"/>
      <c r="G81" s="119"/>
      <c r="H81" s="122"/>
      <c r="I81" s="122"/>
      <c r="J81" s="3"/>
      <c r="K81" s="3"/>
    </row>
    <row r="82" spans="1:11" ht="15.75" x14ac:dyDescent="0.25">
      <c r="B82" s="120"/>
      <c r="C82" s="120"/>
      <c r="D82" s="120"/>
      <c r="E82" s="120"/>
      <c r="F82" s="120"/>
      <c r="G82" s="120"/>
      <c r="H82" s="123"/>
      <c r="I82" s="123"/>
      <c r="J82" s="4"/>
      <c r="K82" s="4"/>
    </row>
    <row r="83" spans="1:11" ht="15.75" x14ac:dyDescent="0.25">
      <c r="B83" s="119" t="s">
        <v>42</v>
      </c>
      <c r="C83" s="120"/>
      <c r="D83" s="119"/>
      <c r="E83" s="119"/>
      <c r="F83" s="119" t="s">
        <v>10</v>
      </c>
      <c r="G83" s="119" t="s">
        <v>54</v>
      </c>
      <c r="H83" s="124"/>
      <c r="I83" s="124"/>
      <c r="J83" s="6"/>
      <c r="K83" s="6"/>
    </row>
    <row r="84" spans="1:11" ht="15.75" x14ac:dyDescent="0.25">
      <c r="B84" s="120" t="s">
        <v>25</v>
      </c>
      <c r="C84" s="125"/>
      <c r="D84" s="120"/>
      <c r="E84" s="120"/>
      <c r="F84" s="120" t="s">
        <v>11</v>
      </c>
      <c r="G84" s="120" t="s">
        <v>12</v>
      </c>
      <c r="H84" s="126"/>
      <c r="I84" s="126"/>
      <c r="J84" s="1"/>
      <c r="K84" s="1"/>
    </row>
    <row r="85" spans="1:11" ht="15.75" x14ac:dyDescent="0.25">
      <c r="B85" s="127" t="s">
        <v>174</v>
      </c>
      <c r="C85" s="128"/>
      <c r="D85" s="120"/>
      <c r="E85" s="126"/>
      <c r="F85" s="127" t="s">
        <v>185</v>
      </c>
      <c r="G85" s="127" t="s">
        <v>186</v>
      </c>
      <c r="H85" s="126"/>
      <c r="I85" s="126"/>
      <c r="J85" s="1"/>
      <c r="K85" s="1"/>
    </row>
    <row r="86" spans="1:11" ht="15.75" x14ac:dyDescent="0.25">
      <c r="B86" s="120"/>
      <c r="C86" s="127"/>
      <c r="D86" s="128"/>
      <c r="E86" s="126"/>
      <c r="F86" s="120"/>
      <c r="G86" s="120"/>
      <c r="H86" s="126"/>
      <c r="I86" s="126"/>
      <c r="J86" s="7"/>
      <c r="K86" s="7"/>
    </row>
    <row r="87" spans="1:11" ht="18.75" x14ac:dyDescent="0.25">
      <c r="A87" s="1"/>
      <c r="B87" s="1"/>
      <c r="C87" s="32"/>
      <c r="D87" s="32"/>
      <c r="E87" s="32"/>
      <c r="F87" s="32"/>
      <c r="G87" s="32"/>
      <c r="H87" s="32"/>
      <c r="I87" s="32"/>
      <c r="J87" s="32"/>
      <c r="K87" s="32"/>
    </row>
  </sheetData>
  <mergeCells count="27">
    <mergeCell ref="B1:K1"/>
    <mergeCell ref="B2:K2"/>
    <mergeCell ref="B3:K3"/>
    <mergeCell ref="B4:K4"/>
    <mergeCell ref="B5:K5"/>
    <mergeCell ref="B6:K6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H12:H13"/>
    <mergeCell ref="I12:I13"/>
    <mergeCell ref="J12:J13"/>
    <mergeCell ref="K12:K13"/>
    <mergeCell ref="G12:G13"/>
    <mergeCell ref="L49:L50"/>
    <mergeCell ref="M49:M50"/>
    <mergeCell ref="L52:L53"/>
    <mergeCell ref="L34:L36"/>
    <mergeCell ref="M34:M36"/>
    <mergeCell ref="L43:L45"/>
    <mergeCell ref="M43:M45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MAYO 2025 </vt:lpstr>
      <vt:lpstr>EST.SUP.MAYO 2025 PAGOS APLIC </vt:lpstr>
      <vt:lpstr>'EST.SUP.MAYO 2025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Usuario</cp:lastModifiedBy>
  <cp:lastPrinted>2025-05-14T16:11:09Z</cp:lastPrinted>
  <dcterms:created xsi:type="dcterms:W3CDTF">2017-10-02T12:37:41Z</dcterms:created>
  <dcterms:modified xsi:type="dcterms:W3CDTF">2025-06-10T01:47:23Z</dcterms:modified>
</cp:coreProperties>
</file>