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Finanzas Noviembre 2024\"/>
    </mc:Choice>
  </mc:AlternateContent>
  <xr:revisionPtr revIDLastSave="0" documentId="8_{C9C9781C-2FE3-494E-9ED2-2CBEFDEAB7C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ST. SUP. NOVIEMBRE 2024 " sheetId="239" r:id="rId1"/>
    <sheet name="EST.SUP.NOV.2024 PAGOS APLIC " sheetId="240" r:id="rId2"/>
  </sheets>
  <definedNames>
    <definedName name="_xlnm.Print_Area" localSheetId="1">'EST.SUP.NOV.2024 PAGOS APLIC '!$A$1:$K$83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240" l="1"/>
  <c r="J68" i="240"/>
  <c r="H16" i="240" l="1"/>
  <c r="H68" i="240" s="1"/>
  <c r="H15" i="239"/>
  <c r="H67" i="239" s="1"/>
</calcChain>
</file>

<file path=xl/sharedStrings.xml><?xml version="1.0" encoding="utf-8"?>
<sst xmlns="http://schemas.openxmlformats.org/spreadsheetml/2006/main" count="503" uniqueCount="179">
  <si>
    <t>CONSEJO NACIONAL DE DROGAS</t>
  </si>
  <si>
    <t>Fecha de Factura</t>
  </si>
  <si>
    <t>No. de Factura o Comprobante</t>
  </si>
  <si>
    <t>Nombre del Acreedor</t>
  </si>
  <si>
    <t>Concepto</t>
  </si>
  <si>
    <t>Monto Deuda en RD$</t>
  </si>
  <si>
    <t>Preparado por:</t>
  </si>
  <si>
    <t xml:space="preserve"> </t>
  </si>
  <si>
    <t>Revisado por:</t>
  </si>
  <si>
    <t>Aprobado por:</t>
  </si>
  <si>
    <t>LICDA. LOIDA I. ARIAS RODRÍGUEZ</t>
  </si>
  <si>
    <t>Enc. División de Contabilidad</t>
  </si>
  <si>
    <t>Director Administrativo y Financiero</t>
  </si>
  <si>
    <t>DIVISIÓN DE CONTABILIDAD</t>
  </si>
  <si>
    <t>2.1.1.5.04</t>
  </si>
  <si>
    <t>2.2.5.1.01</t>
  </si>
  <si>
    <t>COMPAÑÍA DOMINICANA DE TELÉFONOS, S.A</t>
  </si>
  <si>
    <t>2.2.1.3.01</t>
  </si>
  <si>
    <t>AGUA PLANETA AZUL, S. A.</t>
  </si>
  <si>
    <t>2.3.1.1.01</t>
  </si>
  <si>
    <t>2.3.9.2.01</t>
  </si>
  <si>
    <t>2.2.7.2.06</t>
  </si>
  <si>
    <t>B1500049148</t>
  </si>
  <si>
    <t>COMPRA DE 40 BOTELLONES DE AGUA, PARA CONSUMO DEL PERSONAL DE ESTE CONSEJO NACIONAL DE DROGAS, CORRESPONDIENTE AL MES DE SEPTIEMBRE 2020.</t>
  </si>
  <si>
    <t>B1500051750</t>
  </si>
  <si>
    <t>COMPRA DE 44 BOTELLONES DE AGUA, PARA CONSUMO DEL PERSONAL DE ESTE CONSEJO NACIONAL DE DROGAS, CORRESPONDIENTE AL MES DE DICIEMBRE 2020.</t>
  </si>
  <si>
    <t>DIRECCION ADMINISTRATIVA Y FINANCIERA</t>
  </si>
  <si>
    <t>LIC. YNOCENCIO MARTÍNEZ SANTOS</t>
  </si>
  <si>
    <t>JUAN ALBERTO DEL CARMEN MARTINEZ ROQUE</t>
  </si>
  <si>
    <t>PRESTACIONES LABORALES (Vacaciones) (SALARIO NAVIDAD) (Fallecimiento)</t>
  </si>
  <si>
    <t>Retenciónes Varias</t>
  </si>
  <si>
    <t>COLECTOR DE IMPUESTOS INTERNOS</t>
  </si>
  <si>
    <t>2.2.8.8.01</t>
  </si>
  <si>
    <t>Contador</t>
  </si>
  <si>
    <t>Fecha de Registro</t>
  </si>
  <si>
    <t xml:space="preserve">Codificación Objetal Actual </t>
  </si>
  <si>
    <t>CON PAGOS APLICADOS</t>
  </si>
  <si>
    <t>Fecha Fin Factura ó Vencimiento</t>
  </si>
  <si>
    <t>Monto Pagado A La Fecha</t>
  </si>
  <si>
    <t>Monto Pendiente</t>
  </si>
  <si>
    <t>Monto Total Facturado</t>
  </si>
  <si>
    <t>Monto Pagado</t>
  </si>
  <si>
    <t xml:space="preserve">ESTADO DE CUENTAS DE SUPLIDORES </t>
  </si>
  <si>
    <t>"INTEGRACIÓN, PREVENCIÓN Y SALUD"</t>
  </si>
  <si>
    <t>"Sumando Voluntades por el Bienestar Ciudadano"</t>
  </si>
  <si>
    <t>CÁLCULO MAP NO.44724-2021</t>
  </si>
  <si>
    <t>30/6/2021 (varias)</t>
  </si>
  <si>
    <t>ECO PETROLEO DOMINICANA, S.A.</t>
  </si>
  <si>
    <t>2.3.7.1.02</t>
  </si>
  <si>
    <t>2.2.1.7.01</t>
  </si>
  <si>
    <t>2.2.1.6.01</t>
  </si>
  <si>
    <r>
      <t xml:space="preserve">RETENCIÓN DE IMPUESTOS  (ISR) A PERSONAL CONTRATADO TEMPORAL,  CORRESPONDIENTE A LOS MESES DE:   ENERO Y </t>
    </r>
    <r>
      <rPr>
        <sz val="8"/>
        <rFont val="Calibri"/>
        <family val="2"/>
      </rPr>
      <t xml:space="preserve"> DICIEMBRE 2022</t>
    </r>
  </si>
  <si>
    <t>BMI COMPAÑIA DE SEGUROS, SA</t>
  </si>
  <si>
    <t>2.2.6.3.01</t>
  </si>
  <si>
    <t>CORPHOTELS</t>
  </si>
  <si>
    <t>E450000051790</t>
  </si>
  <si>
    <t>REGISTRO DE FACT. NO. E450000049233  D/F  27/07/2024,  POR SERVICIOS TELEFÓNICOS LÍNEAS FIJAS CORRESPONDIENTE AL MES DE AGOSTO 2024.</t>
  </si>
  <si>
    <t xml:space="preserve">LICDA. NANCY BRUNO </t>
  </si>
  <si>
    <t>CORAASAN</t>
  </si>
  <si>
    <t>2.2.1.7.01/2.2.1.8.01</t>
  </si>
  <si>
    <t>EDEESTE</t>
  </si>
  <si>
    <t>B1500000223</t>
  </si>
  <si>
    <t>MARIANO ROJAS CROUSSETT</t>
  </si>
  <si>
    <t>ALQUILER LOCAL REGIONAL (III) DEL CIBAO NORESTE, SAN FRANCISCO DE MACORIS, CORRESPONDIENTE AL MES DE JUNIO 2024.</t>
  </si>
  <si>
    <t>B1500000224</t>
  </si>
  <si>
    <t>ALQUILER LOCAL REGIONAL (III) DEL CIBAO NORESTE, SAN FRANCISCO DE MACORIS, CORRESPONDIENTE AL MES DE JULIO 2024.</t>
  </si>
  <si>
    <t>B1500000225</t>
  </si>
  <si>
    <t>ALQUILER LOCAL REGIONAL (III) DEL CIBAO NORESTE, SAN FRANCISCO DE MACORIS, CORRESPONDIENTE AL MES DE AGOSTO 2024.</t>
  </si>
  <si>
    <t>B1500000226</t>
  </si>
  <si>
    <t>ALQUILER LOCAL REGIONAL (III) DEL CIBAO NORESTE, SAN FRANCISCO DE MACORIS, CORRESPONDIENTE AL MES DE SEPTIEMBRE 2024.</t>
  </si>
  <si>
    <t>B1500000044</t>
  </si>
  <si>
    <t>EDENORTE</t>
  </si>
  <si>
    <t>CREACIONES SORIVEL, SRL</t>
  </si>
  <si>
    <t>2.3.1.3.03</t>
  </si>
  <si>
    <t>ALQUILER DEL LOCAL COMERCIAL QUE ALOJA LA OFICINA DE LA REGIONAL X YUMA, HIGUEY, LA ALTAGRACIA, MES DE SEPTIEMBRE 2024</t>
  </si>
  <si>
    <t>COLUMBUS , S.A.</t>
  </si>
  <si>
    <t>E450000054325</t>
  </si>
  <si>
    <t>SERVICIOS TELEFÓNICOS LÍNEAS FIJAS CORRESPONDIENTE AL MES DE AGOSTO 2024.</t>
  </si>
  <si>
    <t xml:space="preserve">CAASD </t>
  </si>
  <si>
    <t>B1500150538</t>
  </si>
  <si>
    <t>SERVICIO DE AGUA Y ALCANTARILLADO OCTUBRE/2024</t>
  </si>
  <si>
    <t>B1500150548</t>
  </si>
  <si>
    <t>B1500150562</t>
  </si>
  <si>
    <t>SERVICIOS TELEFÓNICOS LÍNEAS FIJAS CORRESPONDIENTE AL MES DE SEPTIEMBRE 2024.</t>
  </si>
  <si>
    <t>SERVICIOS TELEFÓNICOS LINEAS FIJAS CORRESPONDIENTE AL MES DE SEPTIEMBRE 2024.</t>
  </si>
  <si>
    <t>Retenciones ISR</t>
  </si>
  <si>
    <t>RETENCION DE ISR A NOMINA ADICIONAL PERSONAL TEMPORERO POR CONCEPTO DE INCENTIVO POR RENDIMIENTO INDIVIDUAL CORRESPONDIENTE AL 2023</t>
  </si>
  <si>
    <t>RETENCION DE ISR A NOMINA ADICIONAL PERSONAL TEMPORERO POR CONCEPTO DE INDICADORES DEL MAP CORRESPONDIENTE AL 2024</t>
  </si>
  <si>
    <t>ESTADO DE CUENTAS DE SUPLIDORES</t>
  </si>
  <si>
    <t xml:space="preserve"> AL 29 DE NOVIEMBRE 2024</t>
  </si>
  <si>
    <t>B1500000222</t>
  </si>
  <si>
    <t>NDC SERVICIO, SRL</t>
  </si>
  <si>
    <t>SERVICIO DE MANTENIMIENTO  AL  VEHÍCULO  MARCA:  CHEVROLET,  MODELO: TAHOE,  PLACA:  G438815,  CHASIS : 1GNSC7EC1JR330892, COLOR: NEGRO, AÑO: 2018, PERTENECIENTE AL CONSEJO NACIONAL DE DROGAS</t>
  </si>
  <si>
    <t>B1500002628</t>
  </si>
  <si>
    <t xml:space="preserve">COMPRA DE UNA (01) CORONA DE FLORES, PARA HONRAR LA MEMORIA DE LA SRA.:  EUFEMIA RAMIREZ,  MADRE  LA SRA. DANIA ZORRILLA, COLABORADORA  ESTE CONSEJO NACIONAL DE DROGAS. </t>
  </si>
  <si>
    <t>B1500358122</t>
  </si>
  <si>
    <t>SERVICIO ENERGÍA ELÉCT. SÓTANO SEDE CENTRAL CONSEJO NACIONAL DE DROGAS, PERÍODO   18/09/2024 - 18/10/2024</t>
  </si>
  <si>
    <t>B1500358124</t>
  </si>
  <si>
    <t>SERVICIO ENERGÍA ELÉCT. 1ERA. PLANTA SEDE CENTRAL CONSEJO NACIONAL DE DROGAS, PERÍODO   18/09/2024 - 18/10/2024</t>
  </si>
  <si>
    <t>B1500358458</t>
  </si>
  <si>
    <t>SERVICIO ENERGÍA ELÉCT. REGIONAL (I) DEL OZAMA METROPOLITANA (SANTO DOMINGO ESTE) CONSEJO NACIONAL DE DROGAS, PERÍODO   18/09/2024 - 18/10/2024</t>
  </si>
  <si>
    <t>B1500469658</t>
  </si>
  <si>
    <t>SERVICIO DE ENERGÍA ELÉCTRICA REGIONAL IV DEL CIBAO NORTE SANTIAGO, PERÍODO  01/10/2024 - 01/11/2024.</t>
  </si>
  <si>
    <t>B1500564461</t>
  </si>
  <si>
    <t xml:space="preserve">EDESUR </t>
  </si>
  <si>
    <t>SERVICIO DE ENERGÍA ELÉCTRICA  REGIONAL(II), VALDESIA (SAN CRISTOBAL)  CONTRATO NO. 7299052,  PERIODO  07/09/2024 - 08/10/2024</t>
  </si>
  <si>
    <t>B1500564460</t>
  </si>
  <si>
    <t>SERVICIO DE ENERGÍA ELÉCTRICA  CAINNACSP, PERIODO  13/09/2024 - 14/10/2024.</t>
  </si>
  <si>
    <t>SERVICIO DE ENERGÍA ELÉCTRICA  REGIONAL(VII), ENRIQUILLO, BARAHONA,  CONTRATO NO. 7038853,  PERIODO  02/09/2024 - 02/10/2024</t>
  </si>
  <si>
    <t>B1500564462</t>
  </si>
  <si>
    <t>B1500000124</t>
  </si>
  <si>
    <t>QUEM IMPORT, SRL</t>
  </si>
  <si>
    <t xml:space="preserve">SERVICIO DE BRILLADO DE LOS PISOS DE LA PUERTA PRINCIPAL Y EL SOTANO DE ESTE CONSEJO NACIONAL DE DROGAS. </t>
  </si>
  <si>
    <t>2.2.7.1.07</t>
  </si>
  <si>
    <t>B1500000125</t>
  </si>
  <si>
    <t>COMPRA DE 300 PIES DE CABE NO. 8 AMERICANO PARA CAMBIAR CABLEADO DEL AIRE ACONDICIONADO DEL SALON DE CONFERENCIA DE ESTE CONSEJO NACIONAL DE DROGAS</t>
  </si>
  <si>
    <t>2.3.9.6.01</t>
  </si>
  <si>
    <t>B1500001022</t>
  </si>
  <si>
    <t>FRANKLIN BENJAMIN LOPEZ FORNERIN</t>
  </si>
  <si>
    <t>2.2.9.2.01</t>
  </si>
  <si>
    <t>COMPRA DE ALMUERZO EJECUTIVO Y COFFEE BREAK,  DEGUSTADO POR 50 COMENSALES EN LA CUARTA REUNIÓN DEL AÑO, PERÍODO OCTUBRE-DICIEMBRE/2024,  CON LOS DIRECTORES, ENCARGADOS Y REGIONALES DE ÁREAS DE ESTE CONSEJO NACIONAL DE DROGAS.</t>
  </si>
  <si>
    <t>B1500035257</t>
  </si>
  <si>
    <t>SERVICIO DE AGUA Y ALCANTARILLADO Y GESTION DE COBRO SANTIAGO, CONTRATO NO. 01278773, PERIODO DEL  30/09/2024   AL  01/11/2024, CORRESPONDIENTE AL NUEVO LOCAL UBICADO EN LA URBANIZACION LA RINCONADA</t>
  </si>
  <si>
    <t>B1500002668</t>
  </si>
  <si>
    <t xml:space="preserve">COMPRA DE COMBUSTIBLE EN TICKETS PARA FLOTILLA VEHICULOS Y ASIGNACIÓN A FUNCIONARIOS DEL CND CORRESP. AL 4TO. MES  (OCTUBRE)  DEL TRIMESTRE OCTUBR-DICIEMBRE/2024,  </t>
  </si>
  <si>
    <t>E450000000004</t>
  </si>
  <si>
    <t>SERVICIO DEL  SEGURO DE SALUD DEL PRESIDENTE  DE  ESTE  CONSEJO  NACIONAL  DE  DROGAS,  CORRESPONDIENTE  AL  TRIMESTRE           01/12/2024  AL  28/02/2025.</t>
  </si>
  <si>
    <t>SERVICIOS TELEFÓNICOS LÍNEAS FIJAS CORRESPONDIENTE AL MES DE OCTUBRE 2024.</t>
  </si>
  <si>
    <t>E450000058310</t>
  </si>
  <si>
    <t>SERVICIOS TELEFÓNICOS FLOTAS CORRESPONDIENTE AL MES DE OCTUBRE 2024.</t>
  </si>
  <si>
    <t>E450000058098</t>
  </si>
  <si>
    <t>SERVICIO ENERGÍA ELÉCT.  DE LA REG.(X) DEL YUMA (LA ROMANA, LA ALTAGRACIA)  DEL  CONSEJO NACIONAL DE DROGAS, PERÍODO   18/09/2024 - 18/10/2024</t>
  </si>
  <si>
    <t>B1500359441</t>
  </si>
  <si>
    <t>B1500000021</t>
  </si>
  <si>
    <t xml:space="preserve">CAMI, SRL </t>
  </si>
  <si>
    <t xml:space="preserve"> ALQUILER LOCAL REGIONAL (II) VALDESIA, SAN CRISTOBAL, CORRESPONDIENTE AL MES DE AGOSTO 2024.</t>
  </si>
  <si>
    <t>B1500000022</t>
  </si>
  <si>
    <t xml:space="preserve"> ALQUILER LOCAL REGIONAL (II) VALDESIA, SAN CRISTOBAL, CORRESPONDIENTE AL MES DE SEPTIEMBRE 2024.</t>
  </si>
  <si>
    <t>B1500000023</t>
  </si>
  <si>
    <t xml:space="preserve"> ALQUILER LOCAL REGIONAL (II) VALDESIA, SAN CRISTOBAL, CORRESPONDIENTE AL MES DE OCTUBRE 2024.</t>
  </si>
  <si>
    <t>SERVICIO DE AGUA Y ALCANTARILLADO NOVIEMBRE/2024</t>
  </si>
  <si>
    <t>B1500152464</t>
  </si>
  <si>
    <t>B1500152474</t>
  </si>
  <si>
    <t>B1500152488</t>
  </si>
  <si>
    <t>SERVICIOS TELEFÓNICOS FLOTAS CORRESPONDIENTE AL MES DE NOVIEMBRE 2024.</t>
  </si>
  <si>
    <t>E450000060623</t>
  </si>
  <si>
    <t>SERVICIOS TELEFÓNICOS LÍNEAS FIJAS CORRESPONDIENTE AL MES DE NOVIEMBRE 2024.</t>
  </si>
  <si>
    <t>E450000060831</t>
  </si>
  <si>
    <t>B1500000046</t>
  </si>
  <si>
    <t>ALQUILER DEL LOCAL COMERCIAL QUE ALOJA LA OFICINA DE LA REGIONAL X YUMA, HIGUEY, LA ALTAGRACIA, MES DE OCTUBRE 2024</t>
  </si>
  <si>
    <t>B1500000048</t>
  </si>
  <si>
    <t>ALQUILER DEL LOCAL COMERCIAL QUE ALOJA LA OFICINA DE LA REGIONAL X YUMA, HIGUEY, LA ALTAGRACIA, MES DE NOVIEMBRE 2024</t>
  </si>
  <si>
    <t>B1500442518</t>
  </si>
  <si>
    <t>SERVICIO DE ENERGÍA ELÉCTRICA DE LA REGIONAL (III) DEL CIBAO NORESTE SAN FRANCISCO DE MACORÍS, PERÍODO  01/06/2024 - 01/07/2024</t>
  </si>
  <si>
    <t>SERVICIO DE ENERGÍA ELÉCTRICA DE LA REGIONAL (III) DEL CIBAO NORESTE SAN FRANCISCO DE MACORÍS, PERÍODO  01/07/2024 - 01/08/2024</t>
  </si>
  <si>
    <t>B1500449492</t>
  </si>
  <si>
    <t>B1500452828</t>
  </si>
  <si>
    <t>SERVICIO DE ENERGÍA ELÉCTRICA DE LA REGIONAL (III) DEL CIBAO NORESTE SAN FRANCISCO DE MACORÍS, PERÍODO  01/08/2024 - 01/09/2024</t>
  </si>
  <si>
    <t>B1500461559</t>
  </si>
  <si>
    <t>SERVICIO DE ENERGÍA ELÉCTRICA DE LA REGIONAL (III) DEL CIBAO NORESTE SAN FRANCISCO DE MACORÍS, PERÍODO  01/09/2024 - 01/10/2024</t>
  </si>
  <si>
    <t>B1500470656</t>
  </si>
  <si>
    <t>SERVICIO DE ENERGÍA ELÉCTRICA DE LA REGIONAL (III) DEL CIBAO NORESTE SAN FRANCISCO DE MACORÍS, PERÍODO  01/10/2024 - 01/11/2024</t>
  </si>
  <si>
    <t>B1500001302</t>
  </si>
  <si>
    <t>BROTHERS RSR SUPPLY OFFICES, SRL</t>
  </si>
  <si>
    <t xml:space="preserve">COMPRA DE TONER Y TINTAS LIQUIDAS PARA ABSTECIMIENTO DEL ALMACEN DE ESTE CONSEJO NACIONAL DE DROGAS. </t>
  </si>
  <si>
    <t>SERVICIOS TELEFÓNICOS LÍNEAS FIJAS DE LA SEDE Y LAS REGIONALES SAN FRANCISCO DE MACORIS, SANTIAGO Y BARAHONA (III, IV Y VII, RESPECTIVAMENTE), CORRESPONDINETE AL MES DE NOVIEMBRE/2024</t>
  </si>
  <si>
    <t>E450000000547</t>
  </si>
  <si>
    <t>B1500571181</t>
  </si>
  <si>
    <t>SERVICIO DE ENERGÍA ELÉCTRICA  CAINNACSP, PERIODO  14/10/2024 - 12/11/2024.</t>
  </si>
  <si>
    <t>B1500571182</t>
  </si>
  <si>
    <t>SERVICIO DE ENERGÍA ELÉCTRICA  REGIONAL(II), VALDESIA (SAN CRISTOBAL)  CONTRATO NO. 7299052,  PERIODO  08/10/2024 - 07/11/2024</t>
  </si>
  <si>
    <t>SERVICIO DE ENERGÍA ELÉCTRICA  REGIONAL(VII), ENRIQUILLO, BARAHONA,  CONTRATO NO. 7038853,  PERIODO  02/10/2024 - 02/11/2024</t>
  </si>
  <si>
    <t>B1500571183</t>
  </si>
  <si>
    <t xml:space="preserve">Nota:     A   la   fecha   de  corte   de   esta   relación   de   cuentas     por    pagar   existen   órdenes   de   pagos    libramientos   generadas   por   un   monto  de    RD$1,130,482.15    las   cuales   se   encuentran </t>
  </si>
  <si>
    <t>( monto  deudas por cargas fijas y gastos corrientes sin libramientos ni orden de pago generados por la suma de RD$2,625,237.96)</t>
  </si>
  <si>
    <t>en diversas etapas  del  proceso y que deben permanecer en esta relación hasta tanto concluya el pago, es decir que el monto de las cuentas por pagar aun sin procesar ascienden a  RD$3,247,032.72</t>
  </si>
  <si>
    <t xml:space="preserve">Fecha: 9 Diciembre 2024 </t>
  </si>
  <si>
    <t xml:space="preserve">Fecha: 09 Diciembre 2024 </t>
  </si>
  <si>
    <t xml:space="preserve">Fecha: 10 Diciembre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</si>
</sst>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Black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8"/>
      <color theme="1"/>
      <name val="Calibri"/>
      <family val="2"/>
    </font>
    <font>
      <sz val="8"/>
      <color rgb="FFFF0000"/>
      <name val="Calibri"/>
      <family val="2"/>
      <scheme val="minor"/>
    </font>
    <font>
      <b/>
      <sz val="8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7"/>
      <color theme="7" tint="-0.499984740745262"/>
      <name val="Calibri"/>
      <family val="2"/>
      <scheme val="minor"/>
    </font>
    <font>
      <b/>
      <sz val="7"/>
      <color rgb="FF0070C0"/>
      <name val="Arial Black"/>
      <family val="2"/>
    </font>
    <font>
      <b/>
      <sz val="8"/>
      <color rgb="FF7030A0"/>
      <name val="Arial Black"/>
      <family val="2"/>
    </font>
    <font>
      <b/>
      <sz val="7"/>
      <color rgb="FFF73BB8"/>
      <name val="Arial Black"/>
      <family val="2"/>
    </font>
    <font>
      <b/>
      <sz val="7"/>
      <color rgb="FF007E39"/>
      <name val="Arial Black"/>
      <family val="2"/>
    </font>
    <font>
      <b/>
      <sz val="7"/>
      <color rgb="FF7030A0"/>
      <name val="Arial Black"/>
      <family val="2"/>
    </font>
    <font>
      <b/>
      <sz val="12"/>
      <color rgb="FF00B050"/>
      <name val="Arial Black"/>
      <family val="2"/>
    </font>
    <font>
      <sz val="11"/>
      <color rgb="FFFF0000"/>
      <name val="Calibri"/>
      <family val="2"/>
      <scheme val="minor"/>
    </font>
    <font>
      <b/>
      <sz val="7"/>
      <color rgb="FF6A310A"/>
      <name val="Arial Black"/>
      <family val="2"/>
    </font>
    <font>
      <b/>
      <sz val="7.5"/>
      <color theme="7" tint="-0.499984740745262"/>
      <name val="Arial Black"/>
      <family val="2"/>
    </font>
    <font>
      <b/>
      <sz val="7.5"/>
      <color rgb="FFFF3399"/>
      <name val="Arial Black"/>
      <family val="2"/>
    </font>
    <font>
      <b/>
      <sz val="9"/>
      <color rgb="FF7030A0"/>
      <name val="Arial Black"/>
      <family val="2"/>
    </font>
    <font>
      <b/>
      <sz val="7.5"/>
      <color theme="9" tint="-0.499984740745262"/>
      <name val="Arial Black"/>
      <family val="2"/>
    </font>
    <font>
      <b/>
      <sz val="7.5"/>
      <color rgb="FF003400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DEEF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134">
    <xf numFmtId="0" fontId="0" fillId="0" borderId="0" xfId="0"/>
    <xf numFmtId="0" fontId="0" fillId="4" borderId="0" xfId="0" applyFill="1"/>
    <xf numFmtId="164" fontId="2" fillId="4" borderId="0" xfId="1" applyFont="1" applyFill="1" applyBorder="1" applyAlignment="1"/>
    <xf numFmtId="0" fontId="2" fillId="0" borderId="0" xfId="0" applyFont="1"/>
    <xf numFmtId="0" fontId="2" fillId="0" borderId="0" xfId="0" applyFont="1" applyAlignment="1">
      <alignment horizontal="left"/>
    </xf>
    <xf numFmtId="4" fontId="2" fillId="4" borderId="0" xfId="0" applyNumberFormat="1" applyFont="1" applyFill="1"/>
    <xf numFmtId="4" fontId="0" fillId="4" borderId="0" xfId="0" applyNumberFormat="1" applyFill="1"/>
    <xf numFmtId="0" fontId="13" fillId="0" borderId="0" xfId="0" applyFont="1"/>
    <xf numFmtId="0" fontId="14" fillId="0" borderId="0" xfId="0" applyFont="1"/>
    <xf numFmtId="0" fontId="13" fillId="4" borderId="0" xfId="0" applyFont="1" applyFill="1"/>
    <xf numFmtId="0" fontId="15" fillId="0" borderId="0" xfId="0" applyFont="1"/>
    <xf numFmtId="0" fontId="14" fillId="4" borderId="0" xfId="0" applyFont="1" applyFill="1"/>
    <xf numFmtId="0" fontId="22" fillId="4" borderId="0" xfId="0" applyFont="1" applyFill="1"/>
    <xf numFmtId="0" fontId="12" fillId="3" borderId="13" xfId="0" applyFont="1" applyFill="1" applyBorder="1" applyAlignment="1">
      <alignment vertical="center"/>
    </xf>
    <xf numFmtId="0" fontId="12" fillId="3" borderId="12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vertical="center"/>
    </xf>
    <xf numFmtId="164" fontId="2" fillId="4" borderId="0" xfId="1" applyFont="1" applyFill="1" applyBorder="1" applyAlignment="1">
      <alignment vertical="center"/>
    </xf>
    <xf numFmtId="164" fontId="23" fillId="4" borderId="0" xfId="1" applyFont="1" applyFill="1" applyBorder="1" applyAlignment="1"/>
    <xf numFmtId="0" fontId="10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164" fontId="0" fillId="4" borderId="0" xfId="1" applyFont="1" applyFill="1"/>
    <xf numFmtId="0" fontId="10" fillId="4" borderId="4" xfId="0" applyFont="1" applyFill="1" applyBorder="1" applyAlignment="1">
      <alignment vertical="center" wrapText="1"/>
    </xf>
    <xf numFmtId="165" fontId="8" fillId="4" borderId="20" xfId="0" applyNumberFormat="1" applyFont="1" applyFill="1" applyBorder="1" applyAlignment="1">
      <alignment horizontal="left" vertical="center"/>
    </xf>
    <xf numFmtId="165" fontId="11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vertical="center"/>
    </xf>
    <xf numFmtId="0" fontId="10" fillId="4" borderId="6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164" fontId="10" fillId="4" borderId="6" xfId="1" applyFont="1" applyFill="1" applyBorder="1" applyAlignment="1">
      <alignment horizontal="right" vertical="center"/>
    </xf>
    <xf numFmtId="164" fontId="11" fillId="4" borderId="6" xfId="1" applyFont="1" applyFill="1" applyBorder="1" applyAlignment="1">
      <alignment horizontal="left" vertical="center" wrapText="1"/>
    </xf>
    <xf numFmtId="164" fontId="6" fillId="4" borderId="0" xfId="1" applyFont="1" applyFill="1" applyAlignment="1">
      <alignment horizontal="center" vertical="center" wrapText="1"/>
    </xf>
    <xf numFmtId="0" fontId="10" fillId="4" borderId="6" xfId="0" applyFont="1" applyFill="1" applyBorder="1" applyAlignment="1">
      <alignment vertical="center" wrapText="1"/>
    </xf>
    <xf numFmtId="0" fontId="6" fillId="4" borderId="0" xfId="0" applyFont="1" applyFill="1"/>
    <xf numFmtId="4" fontId="10" fillId="4" borderId="5" xfId="0" applyNumberFormat="1" applyFont="1" applyFill="1" applyBorder="1" applyAlignment="1">
      <alignment horizontal="right" vertical="center"/>
    </xf>
    <xf numFmtId="164" fontId="10" fillId="4" borderId="7" xfId="1" applyFont="1" applyFill="1" applyBorder="1" applyAlignment="1">
      <alignment horizontal="right" vertical="center"/>
    </xf>
    <xf numFmtId="4" fontId="17" fillId="3" borderId="14" xfId="2" applyNumberFormat="1" applyFont="1" applyFill="1" applyBorder="1" applyAlignment="1">
      <alignment horizontal="right" vertical="center"/>
    </xf>
    <xf numFmtId="0" fontId="11" fillId="4" borderId="15" xfId="0" applyFont="1" applyFill="1" applyBorder="1" applyAlignment="1">
      <alignment horizontal="left" vertical="center"/>
    </xf>
    <xf numFmtId="165" fontId="8" fillId="4" borderId="4" xfId="0" applyNumberFormat="1" applyFont="1" applyFill="1" applyBorder="1" applyAlignment="1">
      <alignment horizontal="left" vertical="center"/>
    </xf>
    <xf numFmtId="164" fontId="7" fillId="4" borderId="4" xfId="1" applyFont="1" applyFill="1" applyBorder="1" applyAlignment="1">
      <alignment horizontal="center" vertical="center"/>
    </xf>
    <xf numFmtId="164" fontId="19" fillId="4" borderId="0" xfId="1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left" vertical="center" wrapText="1"/>
    </xf>
    <xf numFmtId="0" fontId="16" fillId="4" borderId="0" xfId="0" applyFont="1" applyFill="1"/>
    <xf numFmtId="0" fontId="18" fillId="4" borderId="0" xfId="0" applyFont="1" applyFill="1"/>
    <xf numFmtId="0" fontId="3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5" fontId="8" fillId="4" borderId="16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25" fillId="4" borderId="6" xfId="0" applyFont="1" applyFill="1" applyBorder="1" applyAlignment="1">
      <alignment vertical="center" wrapText="1"/>
    </xf>
    <xf numFmtId="0" fontId="31" fillId="4" borderId="0" xfId="0" applyFont="1" applyFill="1" applyAlignment="1">
      <alignment horizontal="left" vertical="center" wrapText="1"/>
    </xf>
    <xf numFmtId="165" fontId="8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right" vertical="center"/>
    </xf>
    <xf numFmtId="165" fontId="8" fillId="4" borderId="16" xfId="0" applyNumberFormat="1" applyFont="1" applyFill="1" applyBorder="1" applyAlignment="1">
      <alignment horizontal="left" vertical="center" wrapText="1"/>
    </xf>
    <xf numFmtId="165" fontId="8" fillId="4" borderId="6" xfId="0" applyNumberFormat="1" applyFont="1" applyFill="1" applyBorder="1" applyAlignment="1">
      <alignment horizontal="left" vertical="center" wrapText="1"/>
    </xf>
    <xf numFmtId="164" fontId="33" fillId="4" borderId="0" xfId="1" applyFont="1" applyFill="1" applyAlignment="1">
      <alignment horizontal="left" vertical="center"/>
    </xf>
    <xf numFmtId="4" fontId="10" fillId="4" borderId="6" xfId="0" applyNumberFormat="1" applyFont="1" applyFill="1" applyBorder="1" applyAlignment="1">
      <alignment horizontal="right" vertical="center"/>
    </xf>
    <xf numFmtId="164" fontId="7" fillId="4" borderId="6" xfId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left" vertical="center" wrapText="1"/>
    </xf>
    <xf numFmtId="0" fontId="32" fillId="4" borderId="0" xfId="0" applyFont="1" applyFill="1" applyAlignment="1">
      <alignment horizontal="left" vertical="center" wrapText="1"/>
    </xf>
    <xf numFmtId="0" fontId="35" fillId="4" borderId="0" xfId="0" applyFont="1" applyFill="1" applyAlignment="1">
      <alignment horizontal="left" vertical="center" wrapText="1"/>
    </xf>
    <xf numFmtId="0" fontId="36" fillId="4" borderId="0" xfId="0" applyFont="1" applyFill="1" applyAlignment="1">
      <alignment horizontal="left" vertical="center" wrapText="1"/>
    </xf>
    <xf numFmtId="0" fontId="37" fillId="4" borderId="0" xfId="0" applyFont="1" applyFill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39" fillId="4" borderId="0" xfId="0" applyFont="1" applyFill="1" applyAlignment="1">
      <alignment horizontal="left" vertical="center" wrapText="1"/>
    </xf>
    <xf numFmtId="165" fontId="7" fillId="4" borderId="6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vertical="center"/>
    </xf>
    <xf numFmtId="164" fontId="11" fillId="4" borderId="8" xfId="1" applyFont="1" applyFill="1" applyBorder="1" applyAlignment="1">
      <alignment horizontal="left" vertical="center" wrapText="1"/>
    </xf>
    <xf numFmtId="0" fontId="40" fillId="4" borderId="0" xfId="0" applyFont="1" applyFill="1" applyAlignment="1">
      <alignment horizontal="left" vertical="center" wrapText="1"/>
    </xf>
    <xf numFmtId="0" fontId="11" fillId="4" borderId="6" xfId="0" applyFont="1" applyFill="1" applyBorder="1" applyAlignment="1">
      <alignment vertical="center" wrapText="1"/>
    </xf>
    <xf numFmtId="165" fontId="7" fillId="4" borderId="21" xfId="0" applyNumberFormat="1" applyFont="1" applyFill="1" applyBorder="1" applyAlignment="1">
      <alignment horizontal="center" vertical="center"/>
    </xf>
    <xf numFmtId="164" fontId="19" fillId="6" borderId="9" xfId="1" applyFont="1" applyFill="1" applyBorder="1" applyAlignment="1">
      <alignment vertical="center"/>
    </xf>
    <xf numFmtId="164" fontId="19" fillId="5" borderId="9" xfId="1" applyFont="1" applyFill="1" applyBorder="1" applyAlignment="1">
      <alignment vertical="center"/>
    </xf>
    <xf numFmtId="164" fontId="10" fillId="4" borderId="32" xfId="1" applyFont="1" applyFill="1" applyBorder="1" applyAlignment="1">
      <alignment horizontal="right" vertical="center"/>
    </xf>
    <xf numFmtId="0" fontId="42" fillId="4" borderId="0" xfId="0" applyFont="1" applyFill="1" applyAlignment="1">
      <alignment horizontal="center" vertical="center" wrapText="1"/>
    </xf>
    <xf numFmtId="0" fontId="43" fillId="4" borderId="0" xfId="0" applyFont="1" applyFill="1" applyAlignment="1">
      <alignment horizontal="left" vertical="center" wrapText="1"/>
    </xf>
    <xf numFmtId="0" fontId="41" fillId="4" borderId="0" xfId="0" applyFont="1" applyFill="1" applyAlignment="1">
      <alignment horizontal="left" vertical="center" wrapText="1"/>
    </xf>
    <xf numFmtId="165" fontId="8" fillId="4" borderId="28" xfId="0" applyNumberFormat="1" applyFont="1" applyFill="1" applyBorder="1" applyAlignment="1">
      <alignment horizontal="left" vertical="center"/>
    </xf>
    <xf numFmtId="165" fontId="11" fillId="4" borderId="19" xfId="0" applyNumberFormat="1" applyFont="1" applyFill="1" applyBorder="1" applyAlignment="1">
      <alignment horizontal="left" vertical="center"/>
    </xf>
    <xf numFmtId="164" fontId="11" fillId="4" borderId="19" xfId="1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center" vertical="center"/>
    </xf>
    <xf numFmtId="164" fontId="10" fillId="4" borderId="19" xfId="1" applyFont="1" applyFill="1" applyBorder="1" applyAlignment="1">
      <alignment horizontal="right" vertical="center"/>
    </xf>
    <xf numFmtId="165" fontId="7" fillId="4" borderId="27" xfId="0" applyNumberFormat="1" applyFont="1" applyFill="1" applyBorder="1" applyAlignment="1">
      <alignment horizontal="center" vertical="center"/>
    </xf>
    <xf numFmtId="164" fontId="10" fillId="4" borderId="26" xfId="1" applyFont="1" applyFill="1" applyBorder="1" applyAlignment="1">
      <alignment horizontal="right" vertical="center"/>
    </xf>
    <xf numFmtId="164" fontId="19" fillId="3" borderId="9" xfId="1" applyFont="1" applyFill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8" fillId="4" borderId="0" xfId="0" applyFont="1" applyFill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41" fillId="4" borderId="0" xfId="0" applyFont="1" applyFill="1" applyAlignment="1">
      <alignment horizontal="left" vertical="center" wrapText="1"/>
    </xf>
    <xf numFmtId="0" fontId="26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horizontal="left" vertical="center" wrapText="1"/>
    </xf>
    <xf numFmtId="0" fontId="27" fillId="4" borderId="23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 wrapText="1"/>
    </xf>
    <xf numFmtId="0" fontId="27" fillId="4" borderId="2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E6D0FC"/>
      <color rgb="FFD9B8FA"/>
      <color rgb="FFFFF0C1"/>
      <color rgb="FFFFE48F"/>
      <color rgb="FFBACD03"/>
      <color rgb="FF9BEAFF"/>
      <color rgb="FFFEECF8"/>
      <color rgb="FFD2E6C4"/>
      <color rgb="FFA3EBFF"/>
      <color rgb="FF4BD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195658</xdr:colOff>
      <xdr:row>0</xdr:row>
      <xdr:rowOff>134938</xdr:rowOff>
    </xdr:from>
    <xdr:to>
      <xdr:col>7</xdr:col>
      <xdr:colOff>250297</xdr:colOff>
      <xdr:row>5</xdr:row>
      <xdr:rowOff>95250</xdr:rowOff>
    </xdr:to>
    <xdr:pic>
      <xdr:nvPicPr>
        <xdr:cNvPr id="2" name="Imagen 1" descr="C:\Users\Contabilidad\Downloads\TAMAÑO MINIMO IVC CONSEJO.png">
          <a:extLst>
            <a:ext uri="{FF2B5EF4-FFF2-40B4-BE49-F238E27FC236}">
              <a16:creationId xmlns:a16="http://schemas.microsoft.com/office/drawing/2014/main" id="{14C06BC3-936D-4B5A-9D0E-CA43F0C81D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5833" y="134938"/>
          <a:ext cx="1250555" cy="1370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0</xdr:row>
      <xdr:rowOff>0</xdr:rowOff>
    </xdr:from>
    <xdr:to>
      <xdr:col>3</xdr:col>
      <xdr:colOff>577654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8B4497-F0FE-4D13-8130-DD9025849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0"/>
          <a:ext cx="1499463" cy="1514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323851</xdr:colOff>
      <xdr:row>68</xdr:row>
      <xdr:rowOff>0</xdr:rowOff>
    </xdr:from>
    <xdr:to>
      <xdr:col>7</xdr:col>
      <xdr:colOff>485775</xdr:colOff>
      <xdr:row>69</xdr:row>
      <xdr:rowOff>28575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91822B96-52A5-4EB3-9EB5-7F8857007E52}"/>
            </a:ext>
          </a:extLst>
        </xdr:cNvPr>
        <xdr:cNvSpPr/>
      </xdr:nvSpPr>
      <xdr:spPr>
        <a:xfrm>
          <a:off x="10496551" y="28689301"/>
          <a:ext cx="161924" cy="3905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9</xdr:col>
      <xdr:colOff>371475</xdr:colOff>
      <xdr:row>68</xdr:row>
      <xdr:rowOff>0</xdr:rowOff>
    </xdr:from>
    <xdr:to>
      <xdr:col>9</xdr:col>
      <xdr:colOff>523875</xdr:colOff>
      <xdr:row>69</xdr:row>
      <xdr:rowOff>57150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5EAF2885-9AF1-4A0B-AAD9-DD1DB7DEBC3F}"/>
            </a:ext>
          </a:extLst>
        </xdr:cNvPr>
        <xdr:cNvSpPr/>
      </xdr:nvSpPr>
      <xdr:spPr>
        <a:xfrm>
          <a:off x="12258675" y="28689300"/>
          <a:ext cx="152400" cy="419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10</xdr:col>
      <xdr:colOff>352426</xdr:colOff>
      <xdr:row>68</xdr:row>
      <xdr:rowOff>0</xdr:rowOff>
    </xdr:from>
    <xdr:to>
      <xdr:col>10</xdr:col>
      <xdr:colOff>495300</xdr:colOff>
      <xdr:row>69</xdr:row>
      <xdr:rowOff>9525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0D462952-44AF-4846-A064-F24AC6BE5803}"/>
            </a:ext>
          </a:extLst>
        </xdr:cNvPr>
        <xdr:cNvSpPr/>
      </xdr:nvSpPr>
      <xdr:spPr>
        <a:xfrm>
          <a:off x="13115926" y="28679775"/>
          <a:ext cx="142874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 editAs="oneCell">
    <xdr:from>
      <xdr:col>8</xdr:col>
      <xdr:colOff>503765</xdr:colOff>
      <xdr:row>1</xdr:row>
      <xdr:rowOff>27518</xdr:rowOff>
    </xdr:from>
    <xdr:to>
      <xdr:col>10</xdr:col>
      <xdr:colOff>130173</xdr:colOff>
      <xdr:row>6</xdr:row>
      <xdr:rowOff>57150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ED944380-A794-4AFD-8E9E-DED9AFD1EF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8965" y="446618"/>
          <a:ext cx="1264708" cy="1125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0</xdr:row>
      <xdr:rowOff>171449</xdr:rowOff>
    </xdr:from>
    <xdr:to>
      <xdr:col>3</xdr:col>
      <xdr:colOff>304802</xdr:colOff>
      <xdr:row>6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F3B28C0-0A7B-4AA7-8D18-1A955482D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71449"/>
          <a:ext cx="1476377" cy="1343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0CAA0-6CD3-4972-9965-D282336894C9}">
  <sheetPr>
    <tabColor rgb="FF7030A0"/>
  </sheetPr>
  <dimension ref="B1:H83"/>
  <sheetViews>
    <sheetView topLeftCell="A13" zoomScale="90" zoomScaleNormal="90" workbookViewId="0">
      <selection activeCell="B4" sqref="B4:H4"/>
    </sheetView>
  </sheetViews>
  <sheetFormatPr baseColWidth="10" defaultRowHeight="15" x14ac:dyDescent="0.25"/>
  <cols>
    <col min="1" max="1" width="2.5703125" customWidth="1"/>
    <col min="2" max="2" width="10.42578125" customWidth="1"/>
    <col min="3" max="3" width="10.5703125" customWidth="1"/>
    <col min="4" max="4" width="25.7109375" customWidth="1"/>
    <col min="5" max="5" width="34.5703125" customWidth="1"/>
    <col min="6" max="6" width="69.140625" customWidth="1"/>
    <col min="7" max="7" width="18" customWidth="1"/>
    <col min="8" max="8" width="12.5703125" customWidth="1"/>
  </cols>
  <sheetData>
    <row r="1" spans="2:8" ht="33" x14ac:dyDescent="0.6">
      <c r="B1" s="98"/>
      <c r="C1" s="98"/>
      <c r="D1" s="98"/>
      <c r="E1" s="98"/>
      <c r="F1" s="98"/>
      <c r="G1" s="98"/>
      <c r="H1" s="98"/>
    </row>
    <row r="2" spans="2:8" ht="23.25" customHeight="1" x14ac:dyDescent="0.35">
      <c r="B2" s="99" t="s">
        <v>0</v>
      </c>
      <c r="C2" s="99"/>
      <c r="D2" s="99"/>
      <c r="E2" s="99"/>
      <c r="F2" s="99"/>
      <c r="G2" s="99"/>
      <c r="H2" s="99"/>
    </row>
    <row r="3" spans="2:8" ht="20.25" customHeight="1" x14ac:dyDescent="0.25">
      <c r="B3" s="100" t="s">
        <v>26</v>
      </c>
      <c r="C3" s="100"/>
      <c r="D3" s="100"/>
      <c r="E3" s="100"/>
      <c r="F3" s="100"/>
      <c r="G3" s="100"/>
      <c r="H3" s="100"/>
    </row>
    <row r="4" spans="2:8" ht="17.25" customHeight="1" x14ac:dyDescent="0.25">
      <c r="B4" s="100" t="s">
        <v>13</v>
      </c>
      <c r="C4" s="100"/>
      <c r="D4" s="100"/>
      <c r="E4" s="100"/>
      <c r="F4" s="100"/>
      <c r="G4" s="100"/>
      <c r="H4" s="100"/>
    </row>
    <row r="5" spans="2:8" ht="17.25" customHeight="1" x14ac:dyDescent="0.25">
      <c r="B5" s="101" t="s">
        <v>43</v>
      </c>
      <c r="C5" s="101"/>
      <c r="D5" s="101"/>
      <c r="E5" s="101"/>
      <c r="F5" s="101"/>
      <c r="G5" s="101"/>
      <c r="H5" s="101"/>
    </row>
    <row r="6" spans="2:8" ht="17.25" customHeight="1" x14ac:dyDescent="0.25">
      <c r="B6" s="97" t="s">
        <v>44</v>
      </c>
      <c r="C6" s="97"/>
      <c r="D6" s="97"/>
      <c r="E6" s="97"/>
      <c r="F6" s="97"/>
      <c r="G6" s="97"/>
      <c r="H6" s="97"/>
    </row>
    <row r="7" spans="2:8" ht="9.75" customHeight="1" x14ac:dyDescent="0.25">
      <c r="B7" s="44"/>
      <c r="C7" s="44"/>
      <c r="D7" s="44"/>
      <c r="E7" s="44"/>
      <c r="F7" s="44"/>
      <c r="G7" s="44"/>
      <c r="H7" s="44"/>
    </row>
    <row r="8" spans="2:8" ht="22.5" customHeight="1" x14ac:dyDescent="0.25">
      <c r="B8" s="100" t="s">
        <v>88</v>
      </c>
      <c r="C8" s="100"/>
      <c r="D8" s="100"/>
      <c r="E8" s="100"/>
      <c r="F8" s="100"/>
      <c r="G8" s="100"/>
      <c r="H8" s="100"/>
    </row>
    <row r="9" spans="2:8" ht="15" customHeight="1" x14ac:dyDescent="0.25">
      <c r="B9" s="100" t="s">
        <v>89</v>
      </c>
      <c r="C9" s="100"/>
      <c r="D9" s="100"/>
      <c r="E9" s="100"/>
      <c r="F9" s="100"/>
      <c r="G9" s="100"/>
      <c r="H9" s="100"/>
    </row>
    <row r="10" spans="2:8" ht="19.5" thickBot="1" x14ac:dyDescent="0.3">
      <c r="C10" s="43"/>
      <c r="D10" s="43"/>
      <c r="E10" s="43"/>
      <c r="F10" s="43"/>
      <c r="G10" s="43"/>
      <c r="H10" s="43"/>
    </row>
    <row r="11" spans="2:8" x14ac:dyDescent="0.25">
      <c r="B11" s="103" t="s">
        <v>34</v>
      </c>
      <c r="C11" s="105" t="s">
        <v>1</v>
      </c>
      <c r="D11" s="105" t="s">
        <v>2</v>
      </c>
      <c r="E11" s="105" t="s">
        <v>3</v>
      </c>
      <c r="F11" s="105" t="s">
        <v>4</v>
      </c>
      <c r="G11" s="107" t="s">
        <v>35</v>
      </c>
      <c r="H11" s="109" t="s">
        <v>5</v>
      </c>
    </row>
    <row r="12" spans="2:8" ht="22.5" customHeight="1" thickBot="1" x14ac:dyDescent="0.3">
      <c r="B12" s="104"/>
      <c r="C12" s="106"/>
      <c r="D12" s="106"/>
      <c r="E12" s="106"/>
      <c r="F12" s="106"/>
      <c r="G12" s="108"/>
      <c r="H12" s="110"/>
    </row>
    <row r="13" spans="2:8" ht="36" customHeight="1" x14ac:dyDescent="0.25">
      <c r="B13" s="23">
        <v>44104</v>
      </c>
      <c r="C13" s="37">
        <v>44104</v>
      </c>
      <c r="D13" s="36" t="s">
        <v>22</v>
      </c>
      <c r="E13" s="20" t="s">
        <v>18</v>
      </c>
      <c r="F13" s="22" t="s">
        <v>23</v>
      </c>
      <c r="G13" s="47" t="s">
        <v>19</v>
      </c>
      <c r="H13" s="33">
        <v>2600</v>
      </c>
    </row>
    <row r="14" spans="2:8" ht="36.75" customHeight="1" x14ac:dyDescent="0.25">
      <c r="B14" s="46">
        <v>44169</v>
      </c>
      <c r="C14" s="52">
        <v>44169</v>
      </c>
      <c r="D14" s="53" t="s">
        <v>24</v>
      </c>
      <c r="E14" s="54" t="s">
        <v>18</v>
      </c>
      <c r="F14" s="31" t="s">
        <v>25</v>
      </c>
      <c r="G14" s="55" t="s">
        <v>19</v>
      </c>
      <c r="H14" s="56">
        <v>2640</v>
      </c>
    </row>
    <row r="15" spans="2:8" ht="40.5" customHeight="1" x14ac:dyDescent="0.25">
      <c r="B15" s="57" t="s">
        <v>46</v>
      </c>
      <c r="C15" s="58" t="s">
        <v>46</v>
      </c>
      <c r="D15" s="25" t="s">
        <v>30</v>
      </c>
      <c r="E15" s="25" t="s">
        <v>31</v>
      </c>
      <c r="F15" s="49" t="s">
        <v>51</v>
      </c>
      <c r="G15" s="19" t="s">
        <v>32</v>
      </c>
      <c r="H15" s="34">
        <f>810265.65+53839.95-216776.99-53841.65+53839.95+53839.95-216818.84+53807.48+53807.48+53807.48+481.55-547210.25</f>
        <v>99041.759999999893</v>
      </c>
    </row>
    <row r="16" spans="2:8" ht="35.25" customHeight="1" x14ac:dyDescent="0.25">
      <c r="B16" s="57">
        <v>45518</v>
      </c>
      <c r="C16" s="58">
        <v>45518</v>
      </c>
      <c r="D16" s="25" t="s">
        <v>85</v>
      </c>
      <c r="E16" s="25" t="s">
        <v>31</v>
      </c>
      <c r="F16" s="49" t="s">
        <v>86</v>
      </c>
      <c r="G16" s="19" t="s">
        <v>32</v>
      </c>
      <c r="H16" s="34">
        <v>60640.52</v>
      </c>
    </row>
    <row r="17" spans="2:8" ht="32.25" customHeight="1" x14ac:dyDescent="0.25">
      <c r="B17" s="57">
        <v>45583</v>
      </c>
      <c r="C17" s="58">
        <v>45583</v>
      </c>
      <c r="D17" s="25" t="s">
        <v>85</v>
      </c>
      <c r="E17" s="25" t="s">
        <v>31</v>
      </c>
      <c r="F17" s="49" t="s">
        <v>87</v>
      </c>
      <c r="G17" s="19" t="s">
        <v>32</v>
      </c>
      <c r="H17" s="34">
        <v>60640.52</v>
      </c>
    </row>
    <row r="18" spans="2:8" ht="31.5" customHeight="1" x14ac:dyDescent="0.25">
      <c r="B18" s="46">
        <v>44356</v>
      </c>
      <c r="C18" s="24">
        <v>44306</v>
      </c>
      <c r="D18" s="29" t="s">
        <v>45</v>
      </c>
      <c r="E18" s="26" t="s">
        <v>28</v>
      </c>
      <c r="F18" s="18" t="s">
        <v>29</v>
      </c>
      <c r="G18" s="19" t="s">
        <v>14</v>
      </c>
      <c r="H18" s="34">
        <v>79041.81</v>
      </c>
    </row>
    <row r="19" spans="2:8" ht="32.25" customHeight="1" x14ac:dyDescent="0.25">
      <c r="B19" s="46">
        <v>45610</v>
      </c>
      <c r="C19" s="24">
        <v>45601</v>
      </c>
      <c r="D19" s="29" t="s">
        <v>125</v>
      </c>
      <c r="E19" s="26" t="s">
        <v>52</v>
      </c>
      <c r="F19" s="26" t="s">
        <v>126</v>
      </c>
      <c r="G19" s="19" t="s">
        <v>53</v>
      </c>
      <c r="H19" s="34">
        <v>439061.47</v>
      </c>
    </row>
    <row r="20" spans="2:8" ht="32.25" customHeight="1" x14ac:dyDescent="0.25">
      <c r="B20" s="46">
        <v>45628</v>
      </c>
      <c r="C20" s="24">
        <v>45623</v>
      </c>
      <c r="D20" s="29" t="s">
        <v>162</v>
      </c>
      <c r="E20" s="26" t="s">
        <v>163</v>
      </c>
      <c r="F20" s="26" t="s">
        <v>164</v>
      </c>
      <c r="G20" s="19" t="s">
        <v>20</v>
      </c>
      <c r="H20" s="34">
        <v>679680</v>
      </c>
    </row>
    <row r="21" spans="2:8" ht="37.5" customHeight="1" x14ac:dyDescent="0.25">
      <c r="B21" s="46">
        <v>45541</v>
      </c>
      <c r="C21" s="24">
        <v>45531</v>
      </c>
      <c r="D21" s="29" t="s">
        <v>55</v>
      </c>
      <c r="E21" s="79" t="s">
        <v>16</v>
      </c>
      <c r="F21" s="50" t="s">
        <v>77</v>
      </c>
      <c r="G21" s="19" t="s">
        <v>17</v>
      </c>
      <c r="H21" s="34">
        <v>19798.96</v>
      </c>
    </row>
    <row r="22" spans="2:8" ht="39.75" customHeight="1" x14ac:dyDescent="0.25">
      <c r="B22" s="46">
        <v>45580</v>
      </c>
      <c r="C22" s="24">
        <v>45562</v>
      </c>
      <c r="D22" s="29" t="s">
        <v>76</v>
      </c>
      <c r="E22" s="79" t="s">
        <v>16</v>
      </c>
      <c r="F22" s="50" t="s">
        <v>83</v>
      </c>
      <c r="G22" s="19" t="s">
        <v>17</v>
      </c>
      <c r="H22" s="34">
        <v>26287.31</v>
      </c>
    </row>
    <row r="23" spans="2:8" ht="36.75" customHeight="1" x14ac:dyDescent="0.25">
      <c r="B23" s="46">
        <v>45602</v>
      </c>
      <c r="C23" s="24">
        <v>45592</v>
      </c>
      <c r="D23" s="29" t="s">
        <v>128</v>
      </c>
      <c r="E23" s="79" t="s">
        <v>16</v>
      </c>
      <c r="F23" s="50" t="s">
        <v>127</v>
      </c>
      <c r="G23" s="19" t="s">
        <v>17</v>
      </c>
      <c r="H23" s="34">
        <v>18213</v>
      </c>
    </row>
    <row r="24" spans="2:8" ht="36.75" customHeight="1" x14ac:dyDescent="0.25">
      <c r="B24" s="46">
        <v>45628</v>
      </c>
      <c r="C24" s="24">
        <v>45623</v>
      </c>
      <c r="D24" s="29" t="s">
        <v>147</v>
      </c>
      <c r="E24" s="79" t="s">
        <v>16</v>
      </c>
      <c r="F24" s="50" t="s">
        <v>146</v>
      </c>
      <c r="G24" s="19" t="s">
        <v>17</v>
      </c>
      <c r="H24" s="34">
        <v>18744.919999999998</v>
      </c>
    </row>
    <row r="25" spans="2:8" ht="36.75" customHeight="1" x14ac:dyDescent="0.25">
      <c r="B25" s="46">
        <v>45603</v>
      </c>
      <c r="C25" s="24">
        <v>45592</v>
      </c>
      <c r="D25" s="29" t="s">
        <v>130</v>
      </c>
      <c r="E25" s="79" t="s">
        <v>16</v>
      </c>
      <c r="F25" s="50" t="s">
        <v>129</v>
      </c>
      <c r="G25" s="19" t="s">
        <v>17</v>
      </c>
      <c r="H25" s="34">
        <v>158035.70000000001</v>
      </c>
    </row>
    <row r="26" spans="2:8" ht="36.75" customHeight="1" x14ac:dyDescent="0.25">
      <c r="B26" s="46">
        <v>45628</v>
      </c>
      <c r="C26" s="24">
        <v>45623</v>
      </c>
      <c r="D26" s="29" t="s">
        <v>145</v>
      </c>
      <c r="E26" s="79" t="s">
        <v>16</v>
      </c>
      <c r="F26" s="50" t="s">
        <v>144</v>
      </c>
      <c r="G26" s="19" t="s">
        <v>17</v>
      </c>
      <c r="H26" s="34">
        <v>232119.85</v>
      </c>
    </row>
    <row r="27" spans="2:8" ht="41.25" customHeight="1" x14ac:dyDescent="0.25">
      <c r="B27" s="46">
        <v>45629</v>
      </c>
      <c r="C27" s="24">
        <v>45597</v>
      </c>
      <c r="D27" s="29" t="s">
        <v>166</v>
      </c>
      <c r="E27" s="79" t="s">
        <v>75</v>
      </c>
      <c r="F27" s="50" t="s">
        <v>165</v>
      </c>
      <c r="G27" s="19" t="s">
        <v>17</v>
      </c>
      <c r="H27" s="34">
        <v>947715.43</v>
      </c>
    </row>
    <row r="28" spans="2:8" ht="42.75" customHeight="1" x14ac:dyDescent="0.25">
      <c r="B28" s="46">
        <v>45541</v>
      </c>
      <c r="C28" s="24">
        <v>45540</v>
      </c>
      <c r="D28" s="29" t="s">
        <v>70</v>
      </c>
      <c r="E28" s="79" t="s">
        <v>54</v>
      </c>
      <c r="F28" s="50" t="s">
        <v>74</v>
      </c>
      <c r="G28" s="19" t="s">
        <v>15</v>
      </c>
      <c r="H28" s="34">
        <v>20000</v>
      </c>
    </row>
    <row r="29" spans="2:8" ht="42.75" customHeight="1" x14ac:dyDescent="0.25">
      <c r="B29" s="46">
        <v>45628</v>
      </c>
      <c r="C29" s="24">
        <v>45572</v>
      </c>
      <c r="D29" s="29" t="s">
        <v>148</v>
      </c>
      <c r="E29" s="79" t="s">
        <v>54</v>
      </c>
      <c r="F29" s="50" t="s">
        <v>149</v>
      </c>
      <c r="G29" s="19" t="s">
        <v>15</v>
      </c>
      <c r="H29" s="34">
        <v>20000</v>
      </c>
    </row>
    <row r="30" spans="2:8" ht="42.75" customHeight="1" x14ac:dyDescent="0.25">
      <c r="B30" s="46">
        <v>45628</v>
      </c>
      <c r="C30" s="24">
        <v>45601</v>
      </c>
      <c r="D30" s="29" t="s">
        <v>150</v>
      </c>
      <c r="E30" s="79" t="s">
        <v>54</v>
      </c>
      <c r="F30" s="50" t="s">
        <v>151</v>
      </c>
      <c r="G30" s="19" t="s">
        <v>15</v>
      </c>
      <c r="H30" s="34">
        <v>20000</v>
      </c>
    </row>
    <row r="31" spans="2:8" ht="47.25" customHeight="1" x14ac:dyDescent="0.25">
      <c r="B31" s="46">
        <v>45614</v>
      </c>
      <c r="C31" s="24">
        <v>45601</v>
      </c>
      <c r="D31" s="29" t="s">
        <v>93</v>
      </c>
      <c r="E31" s="79" t="s">
        <v>72</v>
      </c>
      <c r="F31" s="26" t="s">
        <v>94</v>
      </c>
      <c r="G31" s="19" t="s">
        <v>73</v>
      </c>
      <c r="H31" s="34">
        <v>11800</v>
      </c>
    </row>
    <row r="32" spans="2:8" ht="24.95" customHeight="1" x14ac:dyDescent="0.25">
      <c r="B32" s="46">
        <v>45583</v>
      </c>
      <c r="C32" s="24">
        <v>45566</v>
      </c>
      <c r="D32" s="29" t="s">
        <v>79</v>
      </c>
      <c r="E32" s="79" t="s">
        <v>78</v>
      </c>
      <c r="F32" s="26" t="s">
        <v>80</v>
      </c>
      <c r="G32" s="19" t="s">
        <v>49</v>
      </c>
      <c r="H32" s="34">
        <v>2236.8000000000002</v>
      </c>
    </row>
    <row r="33" spans="2:8" ht="24.95" customHeight="1" x14ac:dyDescent="0.25">
      <c r="B33" s="46">
        <v>45583</v>
      </c>
      <c r="C33" s="24">
        <v>45566</v>
      </c>
      <c r="D33" s="29" t="s">
        <v>81</v>
      </c>
      <c r="E33" s="79" t="s">
        <v>78</v>
      </c>
      <c r="F33" s="26" t="s">
        <v>80</v>
      </c>
      <c r="G33" s="19" t="s">
        <v>49</v>
      </c>
      <c r="H33" s="34">
        <v>2236.8000000000002</v>
      </c>
    </row>
    <row r="34" spans="2:8" ht="24.95" customHeight="1" x14ac:dyDescent="0.25">
      <c r="B34" s="46">
        <v>45583</v>
      </c>
      <c r="C34" s="24">
        <v>45566</v>
      </c>
      <c r="D34" s="29" t="s">
        <v>82</v>
      </c>
      <c r="E34" s="79" t="s">
        <v>78</v>
      </c>
      <c r="F34" s="26" t="s">
        <v>80</v>
      </c>
      <c r="G34" s="19" t="s">
        <v>49</v>
      </c>
      <c r="H34" s="34">
        <v>2462.4</v>
      </c>
    </row>
    <row r="35" spans="2:8" ht="24.95" customHeight="1" x14ac:dyDescent="0.25">
      <c r="B35" s="46">
        <v>45628</v>
      </c>
      <c r="C35" s="24">
        <v>45597</v>
      </c>
      <c r="D35" s="29" t="s">
        <v>141</v>
      </c>
      <c r="E35" s="79" t="s">
        <v>78</v>
      </c>
      <c r="F35" s="26" t="s">
        <v>140</v>
      </c>
      <c r="G35" s="19" t="s">
        <v>49</v>
      </c>
      <c r="H35" s="34">
        <v>2237</v>
      </c>
    </row>
    <row r="36" spans="2:8" ht="24.95" customHeight="1" x14ac:dyDescent="0.25">
      <c r="B36" s="46">
        <v>45628</v>
      </c>
      <c r="C36" s="24">
        <v>45597</v>
      </c>
      <c r="D36" s="29" t="s">
        <v>142</v>
      </c>
      <c r="E36" s="79" t="s">
        <v>78</v>
      </c>
      <c r="F36" s="26" t="s">
        <v>140</v>
      </c>
      <c r="G36" s="19" t="s">
        <v>49</v>
      </c>
      <c r="H36" s="34">
        <v>2237</v>
      </c>
    </row>
    <row r="37" spans="2:8" ht="24.95" customHeight="1" x14ac:dyDescent="0.25">
      <c r="B37" s="46">
        <v>45628</v>
      </c>
      <c r="C37" s="24">
        <v>45597</v>
      </c>
      <c r="D37" s="29" t="s">
        <v>143</v>
      </c>
      <c r="E37" s="79" t="s">
        <v>78</v>
      </c>
      <c r="F37" s="26" t="s">
        <v>140</v>
      </c>
      <c r="G37" s="19" t="s">
        <v>49</v>
      </c>
      <c r="H37" s="34">
        <v>2462</v>
      </c>
    </row>
    <row r="38" spans="2:8" ht="45" customHeight="1" x14ac:dyDescent="0.25">
      <c r="B38" s="46">
        <v>45615</v>
      </c>
      <c r="C38" s="24">
        <v>45603</v>
      </c>
      <c r="D38" s="29" t="s">
        <v>121</v>
      </c>
      <c r="E38" s="79" t="s">
        <v>58</v>
      </c>
      <c r="F38" s="26" t="s">
        <v>122</v>
      </c>
      <c r="G38" s="19" t="s">
        <v>59</v>
      </c>
      <c r="H38" s="34">
        <v>2792</v>
      </c>
    </row>
    <row r="39" spans="2:8" ht="38.1" customHeight="1" x14ac:dyDescent="0.25">
      <c r="B39" s="46">
        <v>45628</v>
      </c>
      <c r="C39" s="24">
        <v>45580</v>
      </c>
      <c r="D39" s="29" t="s">
        <v>133</v>
      </c>
      <c r="E39" s="79" t="s">
        <v>134</v>
      </c>
      <c r="F39" s="50" t="s">
        <v>135</v>
      </c>
      <c r="G39" s="71" t="s">
        <v>15</v>
      </c>
      <c r="H39" s="34">
        <v>21000</v>
      </c>
    </row>
    <row r="40" spans="2:8" ht="38.1" customHeight="1" x14ac:dyDescent="0.25">
      <c r="B40" s="46">
        <v>45628</v>
      </c>
      <c r="C40" s="24">
        <v>45583</v>
      </c>
      <c r="D40" s="29" t="s">
        <v>136</v>
      </c>
      <c r="E40" s="79" t="s">
        <v>134</v>
      </c>
      <c r="F40" s="50" t="s">
        <v>137</v>
      </c>
      <c r="G40" s="71" t="s">
        <v>15</v>
      </c>
      <c r="H40" s="34">
        <v>21000</v>
      </c>
    </row>
    <row r="41" spans="2:8" ht="38.1" customHeight="1" x14ac:dyDescent="0.25">
      <c r="B41" s="46">
        <v>45628</v>
      </c>
      <c r="C41" s="24">
        <v>45589</v>
      </c>
      <c r="D41" s="29" t="s">
        <v>138</v>
      </c>
      <c r="E41" s="79" t="s">
        <v>134</v>
      </c>
      <c r="F41" s="50" t="s">
        <v>139</v>
      </c>
      <c r="G41" s="71" t="s">
        <v>15</v>
      </c>
      <c r="H41" s="34">
        <v>21000</v>
      </c>
    </row>
    <row r="42" spans="2:8" ht="31.5" customHeight="1" x14ac:dyDescent="0.25">
      <c r="B42" s="46">
        <v>45616</v>
      </c>
      <c r="C42" s="24">
        <v>45583</v>
      </c>
      <c r="D42" s="29" t="s">
        <v>95</v>
      </c>
      <c r="E42" s="25" t="s">
        <v>60</v>
      </c>
      <c r="F42" s="50" t="s">
        <v>96</v>
      </c>
      <c r="G42" s="19" t="s">
        <v>50</v>
      </c>
      <c r="H42" s="34">
        <v>164167.07</v>
      </c>
    </row>
    <row r="43" spans="2:8" ht="31.5" customHeight="1" x14ac:dyDescent="0.25">
      <c r="B43" s="46">
        <v>45616</v>
      </c>
      <c r="C43" s="24">
        <v>45583</v>
      </c>
      <c r="D43" s="29" t="s">
        <v>97</v>
      </c>
      <c r="E43" s="25" t="s">
        <v>60</v>
      </c>
      <c r="F43" s="50" t="s">
        <v>98</v>
      </c>
      <c r="G43" s="19" t="s">
        <v>50</v>
      </c>
      <c r="H43" s="34">
        <v>156867.35</v>
      </c>
    </row>
    <row r="44" spans="2:8" ht="31.5" customHeight="1" x14ac:dyDescent="0.25">
      <c r="B44" s="46">
        <v>45616</v>
      </c>
      <c r="C44" s="24">
        <v>45583</v>
      </c>
      <c r="D44" s="29" t="s">
        <v>99</v>
      </c>
      <c r="E44" s="25" t="s">
        <v>60</v>
      </c>
      <c r="F44" s="50" t="s">
        <v>100</v>
      </c>
      <c r="G44" s="19" t="s">
        <v>50</v>
      </c>
      <c r="H44" s="34">
        <v>2005.81</v>
      </c>
    </row>
    <row r="45" spans="2:8" ht="31.5" customHeight="1" x14ac:dyDescent="0.25">
      <c r="B45" s="46">
        <v>45616</v>
      </c>
      <c r="C45" s="24">
        <v>45583</v>
      </c>
      <c r="D45" s="29" t="s">
        <v>132</v>
      </c>
      <c r="E45" s="25" t="s">
        <v>60</v>
      </c>
      <c r="F45" s="50" t="s">
        <v>131</v>
      </c>
      <c r="G45" s="19" t="s">
        <v>50</v>
      </c>
      <c r="H45" s="34">
        <v>40898.199999999997</v>
      </c>
    </row>
    <row r="46" spans="2:8" ht="31.5" customHeight="1" x14ac:dyDescent="0.25">
      <c r="B46" s="46">
        <v>45615</v>
      </c>
      <c r="C46" s="24">
        <v>45601</v>
      </c>
      <c r="D46" s="29" t="s">
        <v>101</v>
      </c>
      <c r="E46" s="25" t="s">
        <v>71</v>
      </c>
      <c r="F46" s="50" t="s">
        <v>102</v>
      </c>
      <c r="G46" s="19" t="s">
        <v>50</v>
      </c>
      <c r="H46" s="34">
        <v>23524.080000000002</v>
      </c>
    </row>
    <row r="47" spans="2:8" ht="35.1" customHeight="1" x14ac:dyDescent="0.25">
      <c r="B47" s="46">
        <v>45628</v>
      </c>
      <c r="C47" s="24">
        <v>45474</v>
      </c>
      <c r="D47" s="29" t="s">
        <v>152</v>
      </c>
      <c r="E47" s="25" t="s">
        <v>71</v>
      </c>
      <c r="F47" s="50" t="s">
        <v>153</v>
      </c>
      <c r="G47" s="19" t="s">
        <v>50</v>
      </c>
      <c r="H47" s="34">
        <v>854.5</v>
      </c>
    </row>
    <row r="48" spans="2:8" ht="35.1" customHeight="1" x14ac:dyDescent="0.25">
      <c r="B48" s="46">
        <v>45628</v>
      </c>
      <c r="C48" s="24">
        <v>45505</v>
      </c>
      <c r="D48" s="29" t="s">
        <v>155</v>
      </c>
      <c r="E48" s="25" t="s">
        <v>71</v>
      </c>
      <c r="F48" s="50" t="s">
        <v>154</v>
      </c>
      <c r="G48" s="19" t="s">
        <v>50</v>
      </c>
      <c r="H48" s="34">
        <v>6115.84</v>
      </c>
    </row>
    <row r="49" spans="2:8" ht="35.1" customHeight="1" x14ac:dyDescent="0.25">
      <c r="B49" s="46">
        <v>45628</v>
      </c>
      <c r="C49" s="24">
        <v>45536</v>
      </c>
      <c r="D49" s="29" t="s">
        <v>156</v>
      </c>
      <c r="E49" s="25" t="s">
        <v>71</v>
      </c>
      <c r="F49" s="50" t="s">
        <v>157</v>
      </c>
      <c r="G49" s="19" t="s">
        <v>50</v>
      </c>
      <c r="H49" s="34">
        <v>6107.47</v>
      </c>
    </row>
    <row r="50" spans="2:8" ht="35.1" customHeight="1" x14ac:dyDescent="0.25">
      <c r="B50" s="46">
        <v>45628</v>
      </c>
      <c r="C50" s="24">
        <v>45566</v>
      </c>
      <c r="D50" s="29" t="s">
        <v>158</v>
      </c>
      <c r="E50" s="25" t="s">
        <v>71</v>
      </c>
      <c r="F50" s="50" t="s">
        <v>159</v>
      </c>
      <c r="G50" s="19" t="s">
        <v>50</v>
      </c>
      <c r="H50" s="34">
        <v>5987.86</v>
      </c>
    </row>
    <row r="51" spans="2:8" ht="35.1" customHeight="1" x14ac:dyDescent="0.25">
      <c r="B51" s="46">
        <v>45628</v>
      </c>
      <c r="C51" s="24">
        <v>45602</v>
      </c>
      <c r="D51" s="29" t="s">
        <v>160</v>
      </c>
      <c r="E51" s="25" t="s">
        <v>71</v>
      </c>
      <c r="F51" s="50" t="s">
        <v>161</v>
      </c>
      <c r="G51" s="19" t="s">
        <v>50</v>
      </c>
      <c r="H51" s="34">
        <v>3062.86</v>
      </c>
    </row>
    <row r="52" spans="2:8" ht="29.25" customHeight="1" x14ac:dyDescent="0.25">
      <c r="B52" s="46">
        <v>45614</v>
      </c>
      <c r="C52" s="24">
        <v>45596</v>
      </c>
      <c r="D52" s="29" t="s">
        <v>106</v>
      </c>
      <c r="E52" s="25" t="s">
        <v>104</v>
      </c>
      <c r="F52" s="50" t="s">
        <v>107</v>
      </c>
      <c r="G52" s="19" t="s">
        <v>50</v>
      </c>
      <c r="H52" s="34">
        <v>39990</v>
      </c>
    </row>
    <row r="53" spans="2:8" ht="31.5" customHeight="1" x14ac:dyDescent="0.25">
      <c r="B53" s="46">
        <v>45614</v>
      </c>
      <c r="C53" s="24">
        <v>45596</v>
      </c>
      <c r="D53" s="29" t="s">
        <v>103</v>
      </c>
      <c r="E53" s="25" t="s">
        <v>104</v>
      </c>
      <c r="F53" s="50" t="s">
        <v>105</v>
      </c>
      <c r="G53" s="19" t="s">
        <v>50</v>
      </c>
      <c r="H53" s="34">
        <v>3277.46</v>
      </c>
    </row>
    <row r="54" spans="2:8" ht="31.5" customHeight="1" x14ac:dyDescent="0.25">
      <c r="B54" s="46">
        <v>45614</v>
      </c>
      <c r="C54" s="24">
        <v>45596</v>
      </c>
      <c r="D54" s="29" t="s">
        <v>109</v>
      </c>
      <c r="E54" s="25" t="s">
        <v>104</v>
      </c>
      <c r="F54" s="50" t="s">
        <v>108</v>
      </c>
      <c r="G54" s="19" t="s">
        <v>50</v>
      </c>
      <c r="H54" s="34">
        <v>2880.38</v>
      </c>
    </row>
    <row r="55" spans="2:8" ht="30" customHeight="1" x14ac:dyDescent="0.25">
      <c r="B55" s="46">
        <v>45630</v>
      </c>
      <c r="C55" s="24">
        <v>45626</v>
      </c>
      <c r="D55" s="29" t="s">
        <v>167</v>
      </c>
      <c r="E55" s="25" t="s">
        <v>104</v>
      </c>
      <c r="F55" s="50" t="s">
        <v>168</v>
      </c>
      <c r="G55" s="19" t="s">
        <v>50</v>
      </c>
      <c r="H55" s="34">
        <v>39990</v>
      </c>
    </row>
    <row r="56" spans="2:8" ht="31.5" customHeight="1" x14ac:dyDescent="0.25">
      <c r="B56" s="46">
        <v>45630</v>
      </c>
      <c r="C56" s="24">
        <v>45626</v>
      </c>
      <c r="D56" s="29" t="s">
        <v>169</v>
      </c>
      <c r="E56" s="25" t="s">
        <v>104</v>
      </c>
      <c r="F56" s="50" t="s">
        <v>170</v>
      </c>
      <c r="G56" s="19" t="s">
        <v>50</v>
      </c>
      <c r="H56" s="34">
        <v>1749.52</v>
      </c>
    </row>
    <row r="57" spans="2:8" ht="31.5" customHeight="1" x14ac:dyDescent="0.25">
      <c r="B57" s="46">
        <v>45630</v>
      </c>
      <c r="C57" s="24">
        <v>45626</v>
      </c>
      <c r="D57" s="29" t="s">
        <v>172</v>
      </c>
      <c r="E57" s="25" t="s">
        <v>104</v>
      </c>
      <c r="F57" s="50" t="s">
        <v>171</v>
      </c>
      <c r="G57" s="19" t="s">
        <v>50</v>
      </c>
      <c r="H57" s="34">
        <v>14969.11</v>
      </c>
    </row>
    <row r="58" spans="2:8" ht="42" customHeight="1" x14ac:dyDescent="0.25">
      <c r="B58" s="46">
        <v>45614</v>
      </c>
      <c r="C58" s="24">
        <v>45595</v>
      </c>
      <c r="D58" s="29" t="s">
        <v>123</v>
      </c>
      <c r="E58" s="25" t="s">
        <v>47</v>
      </c>
      <c r="F58" s="50" t="s">
        <v>124</v>
      </c>
      <c r="G58" s="19" t="s">
        <v>48</v>
      </c>
      <c r="H58" s="34">
        <v>408000</v>
      </c>
    </row>
    <row r="59" spans="2:8" ht="55.5" customHeight="1" x14ac:dyDescent="0.25">
      <c r="B59" s="46">
        <v>45616</v>
      </c>
      <c r="C59" s="24">
        <v>45603</v>
      </c>
      <c r="D59" s="29" t="s">
        <v>117</v>
      </c>
      <c r="E59" s="25" t="s">
        <v>118</v>
      </c>
      <c r="F59" s="50" t="s">
        <v>120</v>
      </c>
      <c r="G59" s="19" t="s">
        <v>119</v>
      </c>
      <c r="H59" s="34">
        <v>76700</v>
      </c>
    </row>
    <row r="60" spans="2:8" ht="35.25" customHeight="1" x14ac:dyDescent="0.25">
      <c r="B60" s="46">
        <v>45553</v>
      </c>
      <c r="C60" s="24">
        <v>45453</v>
      </c>
      <c r="D60" s="29" t="s">
        <v>61</v>
      </c>
      <c r="E60" s="79" t="s">
        <v>62</v>
      </c>
      <c r="F60" s="26" t="s">
        <v>63</v>
      </c>
      <c r="G60" s="19" t="s">
        <v>15</v>
      </c>
      <c r="H60" s="34">
        <v>30000</v>
      </c>
    </row>
    <row r="61" spans="2:8" ht="35.25" customHeight="1" x14ac:dyDescent="0.25">
      <c r="B61" s="46">
        <v>45553</v>
      </c>
      <c r="C61" s="24">
        <v>45478</v>
      </c>
      <c r="D61" s="29" t="s">
        <v>64</v>
      </c>
      <c r="E61" s="79" t="s">
        <v>62</v>
      </c>
      <c r="F61" s="26" t="s">
        <v>65</v>
      </c>
      <c r="G61" s="19" t="s">
        <v>15</v>
      </c>
      <c r="H61" s="34">
        <v>30000</v>
      </c>
    </row>
    <row r="62" spans="2:8" ht="35.25" customHeight="1" x14ac:dyDescent="0.25">
      <c r="B62" s="46">
        <v>45553</v>
      </c>
      <c r="C62" s="24">
        <v>45505</v>
      </c>
      <c r="D62" s="29" t="s">
        <v>66</v>
      </c>
      <c r="E62" s="79" t="s">
        <v>62</v>
      </c>
      <c r="F62" s="26" t="s">
        <v>67</v>
      </c>
      <c r="G62" s="19" t="s">
        <v>15</v>
      </c>
      <c r="H62" s="34">
        <v>30000</v>
      </c>
    </row>
    <row r="63" spans="2:8" ht="35.25" customHeight="1" x14ac:dyDescent="0.25">
      <c r="B63" s="46">
        <v>45553</v>
      </c>
      <c r="C63" s="24">
        <v>45537</v>
      </c>
      <c r="D63" s="29" t="s">
        <v>68</v>
      </c>
      <c r="E63" s="79" t="s">
        <v>62</v>
      </c>
      <c r="F63" s="26" t="s">
        <v>69</v>
      </c>
      <c r="G63" s="19" t="s">
        <v>15</v>
      </c>
      <c r="H63" s="34">
        <v>30000</v>
      </c>
    </row>
    <row r="64" spans="2:8" ht="42.75" customHeight="1" x14ac:dyDescent="0.25">
      <c r="B64" s="46">
        <v>45618</v>
      </c>
      <c r="C64" s="24">
        <v>45587</v>
      </c>
      <c r="D64" s="29" t="s">
        <v>90</v>
      </c>
      <c r="E64" s="79" t="s">
        <v>91</v>
      </c>
      <c r="F64" s="26" t="s">
        <v>92</v>
      </c>
      <c r="G64" s="19" t="s">
        <v>21</v>
      </c>
      <c r="H64" s="34">
        <v>14364.11</v>
      </c>
    </row>
    <row r="65" spans="2:8" ht="36" customHeight="1" x14ac:dyDescent="0.25">
      <c r="B65" s="46">
        <v>45610</v>
      </c>
      <c r="C65" s="24">
        <v>45608</v>
      </c>
      <c r="D65" s="29" t="s">
        <v>110</v>
      </c>
      <c r="E65" s="79" t="s">
        <v>111</v>
      </c>
      <c r="F65" s="26" t="s">
        <v>112</v>
      </c>
      <c r="G65" s="19" t="s">
        <v>113</v>
      </c>
      <c r="H65" s="34">
        <v>227976</v>
      </c>
    </row>
    <row r="66" spans="2:8" ht="42.75" customHeight="1" x14ac:dyDescent="0.25">
      <c r="B66" s="46">
        <v>45610</v>
      </c>
      <c r="C66" s="24">
        <v>45609</v>
      </c>
      <c r="D66" s="29" t="s">
        <v>114</v>
      </c>
      <c r="E66" s="79" t="s">
        <v>111</v>
      </c>
      <c r="F66" s="26" t="s">
        <v>115</v>
      </c>
      <c r="G66" s="19" t="s">
        <v>116</v>
      </c>
      <c r="H66" s="34">
        <v>22302</v>
      </c>
    </row>
    <row r="67" spans="2:8" ht="21" customHeight="1" thickBot="1" x14ac:dyDescent="0.3">
      <c r="B67" s="13"/>
      <c r="C67" s="15"/>
      <c r="D67" s="14"/>
      <c r="E67" s="15"/>
      <c r="F67" s="15"/>
      <c r="G67" s="15"/>
      <c r="H67" s="35">
        <f>SUM(H13:H66)</f>
        <v>4377514.8699999992</v>
      </c>
    </row>
    <row r="68" spans="2:8" x14ac:dyDescent="0.25">
      <c r="H68" s="2"/>
    </row>
    <row r="69" spans="2:8" x14ac:dyDescent="0.25">
      <c r="H69" s="2"/>
    </row>
    <row r="70" spans="2:8" ht="15" customHeight="1" x14ac:dyDescent="0.25">
      <c r="B70" s="32" t="s">
        <v>173</v>
      </c>
      <c r="C70" s="1"/>
      <c r="D70" s="1"/>
      <c r="E70" s="1"/>
      <c r="F70" s="1"/>
      <c r="G70" s="102"/>
      <c r="H70" s="2"/>
    </row>
    <row r="71" spans="2:8" ht="15" customHeight="1" x14ac:dyDescent="0.5">
      <c r="B71" s="32" t="s">
        <v>175</v>
      </c>
      <c r="C71" s="1"/>
      <c r="D71" s="1"/>
      <c r="E71" s="1"/>
      <c r="F71" s="6"/>
      <c r="G71" s="102"/>
      <c r="H71" s="17"/>
    </row>
    <row r="72" spans="2:8" ht="15" customHeight="1" x14ac:dyDescent="0.25">
      <c r="B72" s="32" t="s">
        <v>174</v>
      </c>
      <c r="C72" s="1"/>
      <c r="D72" s="1"/>
      <c r="E72" s="1"/>
      <c r="F72" s="1"/>
      <c r="G72" s="1"/>
      <c r="H72" s="2"/>
    </row>
    <row r="73" spans="2:8" x14ac:dyDescent="0.25">
      <c r="C73" s="32"/>
      <c r="D73" s="1"/>
      <c r="E73" s="1"/>
      <c r="F73" s="1"/>
      <c r="G73" s="1"/>
      <c r="H73" s="2"/>
    </row>
    <row r="74" spans="2:8" x14ac:dyDescent="0.25">
      <c r="H74" s="2"/>
    </row>
    <row r="75" spans="2:8" x14ac:dyDescent="0.25">
      <c r="B75" s="3" t="s">
        <v>6</v>
      </c>
      <c r="C75" s="3"/>
      <c r="E75" s="3" t="s">
        <v>7</v>
      </c>
      <c r="F75" s="4" t="s">
        <v>8</v>
      </c>
      <c r="G75" s="3" t="s">
        <v>9</v>
      </c>
      <c r="H75" s="5"/>
    </row>
    <row r="76" spans="2:8" x14ac:dyDescent="0.25">
      <c r="B76" s="3"/>
      <c r="C76" s="3"/>
      <c r="E76" s="3"/>
      <c r="F76" s="4"/>
      <c r="G76" s="3"/>
      <c r="H76" s="5"/>
    </row>
    <row r="77" spans="2:8" x14ac:dyDescent="0.25">
      <c r="B77" s="3"/>
      <c r="C77" s="3"/>
      <c r="E77" s="3"/>
      <c r="F77" s="4"/>
      <c r="G77" s="3"/>
      <c r="H77" s="5"/>
    </row>
    <row r="78" spans="2:8" x14ac:dyDescent="0.25">
      <c r="H78" s="6"/>
    </row>
    <row r="79" spans="2:8" x14ac:dyDescent="0.25">
      <c r="B79" s="7" t="s">
        <v>57</v>
      </c>
      <c r="C79" s="7"/>
      <c r="E79" s="7"/>
      <c r="F79" s="7" t="s">
        <v>10</v>
      </c>
      <c r="G79" s="7" t="s">
        <v>27</v>
      </c>
      <c r="H79" s="9"/>
    </row>
    <row r="80" spans="2:8" x14ac:dyDescent="0.25">
      <c r="B80" s="8" t="s">
        <v>33</v>
      </c>
      <c r="C80" s="10"/>
      <c r="E80" s="8"/>
      <c r="F80" s="8" t="s">
        <v>11</v>
      </c>
      <c r="G80" s="8" t="s">
        <v>12</v>
      </c>
      <c r="H80" s="11"/>
    </row>
    <row r="81" spans="2:8" x14ac:dyDescent="0.25">
      <c r="B81" s="41" t="s">
        <v>176</v>
      </c>
      <c r="C81" s="42"/>
      <c r="E81" s="11"/>
      <c r="F81" s="41" t="s">
        <v>176</v>
      </c>
      <c r="G81" s="41" t="s">
        <v>178</v>
      </c>
      <c r="H81" s="11"/>
    </row>
    <row r="82" spans="2:8" x14ac:dyDescent="0.25">
      <c r="C82" s="41"/>
      <c r="D82" s="42"/>
      <c r="E82" s="8"/>
      <c r="F82" s="8"/>
      <c r="G82" s="8"/>
      <c r="H82" s="11"/>
    </row>
    <row r="83" spans="2:8" ht="18.75" x14ac:dyDescent="0.25">
      <c r="C83" s="43"/>
      <c r="D83" s="43"/>
      <c r="E83" s="43"/>
      <c r="F83" s="43"/>
      <c r="G83" s="43"/>
      <c r="H83" s="43"/>
    </row>
  </sheetData>
  <mergeCells count="16">
    <mergeCell ref="G70:G71"/>
    <mergeCell ref="B8:H8"/>
    <mergeCell ref="B9:H9"/>
    <mergeCell ref="B11:B12"/>
    <mergeCell ref="C11:C12"/>
    <mergeCell ref="D11:D12"/>
    <mergeCell ref="E11:E12"/>
    <mergeCell ref="F11:F12"/>
    <mergeCell ref="G11:G12"/>
    <mergeCell ref="H11:H12"/>
    <mergeCell ref="B6:H6"/>
    <mergeCell ref="B1:H1"/>
    <mergeCell ref="B2:H2"/>
    <mergeCell ref="B3:H3"/>
    <mergeCell ref="B4:H4"/>
    <mergeCell ref="B5:H5"/>
  </mergeCells>
  <phoneticPr fontId="11" type="noConversion"/>
  <pageMargins left="0.15748031496062992" right="0.70866141732283472" top="0.19685039370078741" bottom="0.19685039370078741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C8C2-DB7D-407A-A398-8862492CD6EF}">
  <sheetPr>
    <tabColor theme="3" tint="0.39997558519241921"/>
  </sheetPr>
  <dimension ref="A1:N85"/>
  <sheetViews>
    <sheetView tabSelected="1" topLeftCell="A4" zoomScaleNormal="100" workbookViewId="0">
      <selection activeCell="E85" sqref="E85"/>
    </sheetView>
  </sheetViews>
  <sheetFormatPr baseColWidth="10" defaultRowHeight="15" x14ac:dyDescent="0.25"/>
  <cols>
    <col min="1" max="1" width="1.85546875" customWidth="1"/>
    <col min="4" max="4" width="17.7109375" customWidth="1"/>
    <col min="5" max="5" width="29.85546875" customWidth="1"/>
    <col min="6" max="6" width="65.140625" customWidth="1"/>
    <col min="7" max="7" width="15.7109375" customWidth="1"/>
    <col min="8" max="8" width="14" customWidth="1"/>
    <col min="10" max="10" width="13.140625" customWidth="1"/>
    <col min="11" max="11" width="13.28515625" customWidth="1"/>
    <col min="12" max="12" width="16.5703125" customWidth="1"/>
  </cols>
  <sheetData>
    <row r="1" spans="1:14" ht="33" x14ac:dyDescent="0.6"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4" ht="23.25" x14ac:dyDescent="0.25">
      <c r="B2" s="124" t="s">
        <v>0</v>
      </c>
      <c r="C2" s="124"/>
      <c r="D2" s="124"/>
      <c r="E2" s="124"/>
      <c r="F2" s="124"/>
      <c r="G2" s="124"/>
      <c r="H2" s="124"/>
      <c r="I2" s="124"/>
      <c r="J2" s="124"/>
      <c r="K2" s="124"/>
    </row>
    <row r="3" spans="1:14" ht="15.75" x14ac:dyDescent="0.25">
      <c r="B3" s="100" t="s">
        <v>26</v>
      </c>
      <c r="C3" s="100"/>
      <c r="D3" s="100"/>
      <c r="E3" s="100"/>
      <c r="F3" s="100"/>
      <c r="G3" s="100"/>
      <c r="H3" s="100"/>
      <c r="I3" s="100"/>
      <c r="J3" s="100"/>
      <c r="K3" s="100"/>
    </row>
    <row r="4" spans="1:14" ht="15.75" x14ac:dyDescent="0.25">
      <c r="B4" s="100" t="s">
        <v>13</v>
      </c>
      <c r="C4" s="100"/>
      <c r="D4" s="100"/>
      <c r="E4" s="100"/>
      <c r="F4" s="100"/>
      <c r="G4" s="100"/>
      <c r="H4" s="100"/>
      <c r="I4" s="100"/>
      <c r="J4" s="100"/>
      <c r="K4" s="100"/>
    </row>
    <row r="5" spans="1:14" ht="15.75" x14ac:dyDescent="0.25">
      <c r="B5" s="101" t="s">
        <v>43</v>
      </c>
      <c r="C5" s="101"/>
      <c r="D5" s="101"/>
      <c r="E5" s="101"/>
      <c r="F5" s="101"/>
      <c r="G5" s="101"/>
      <c r="H5" s="101"/>
      <c r="I5" s="101"/>
      <c r="J5" s="101"/>
      <c r="K5" s="101"/>
    </row>
    <row r="6" spans="1:14" ht="15.75" x14ac:dyDescent="0.25">
      <c r="B6" s="97" t="s">
        <v>44</v>
      </c>
      <c r="C6" s="97"/>
      <c r="D6" s="97"/>
      <c r="E6" s="97"/>
      <c r="F6" s="97"/>
      <c r="G6" s="97"/>
      <c r="H6" s="97"/>
      <c r="I6" s="97"/>
      <c r="J6" s="97"/>
      <c r="K6" s="97"/>
    </row>
    <row r="7" spans="1:14" ht="15.75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4" ht="15.75" x14ac:dyDescent="0.25">
      <c r="B8" s="100" t="s">
        <v>42</v>
      </c>
      <c r="C8" s="100"/>
      <c r="D8" s="100"/>
      <c r="E8" s="100"/>
      <c r="F8" s="100"/>
      <c r="G8" s="100"/>
      <c r="H8" s="100"/>
      <c r="I8" s="100"/>
      <c r="J8" s="100"/>
      <c r="K8" s="100"/>
    </row>
    <row r="9" spans="1:14" ht="15.75" x14ac:dyDescent="0.25">
      <c r="A9" s="1"/>
      <c r="B9" s="100" t="s">
        <v>36</v>
      </c>
      <c r="C9" s="100"/>
      <c r="D9" s="100"/>
      <c r="E9" s="100"/>
      <c r="F9" s="100"/>
      <c r="G9" s="100"/>
      <c r="H9" s="100"/>
      <c r="I9" s="100"/>
      <c r="J9" s="100"/>
      <c r="K9" s="100"/>
    </row>
    <row r="10" spans="1:14" ht="15.75" x14ac:dyDescent="0.25">
      <c r="B10" s="100" t="s">
        <v>89</v>
      </c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4" ht="19.5" thickBot="1" x14ac:dyDescent="0.3">
      <c r="C11" s="125"/>
      <c r="D11" s="125"/>
      <c r="E11" s="125"/>
      <c r="F11" s="125"/>
      <c r="G11" s="125"/>
      <c r="H11" s="125"/>
      <c r="I11" s="45"/>
      <c r="J11" s="45"/>
      <c r="K11" s="45"/>
    </row>
    <row r="12" spans="1:14" x14ac:dyDescent="0.25">
      <c r="B12" s="126" t="s">
        <v>34</v>
      </c>
      <c r="C12" s="128" t="s">
        <v>1</v>
      </c>
      <c r="D12" s="130" t="s">
        <v>2</v>
      </c>
      <c r="E12" s="132" t="s">
        <v>3</v>
      </c>
      <c r="F12" s="132" t="s">
        <v>4</v>
      </c>
      <c r="G12" s="122" t="s">
        <v>35</v>
      </c>
      <c r="H12" s="111" t="s">
        <v>5</v>
      </c>
      <c r="I12" s="113" t="s">
        <v>37</v>
      </c>
      <c r="J12" s="118" t="s">
        <v>38</v>
      </c>
      <c r="K12" s="120" t="s">
        <v>39</v>
      </c>
      <c r="L12" s="12"/>
      <c r="M12" s="1"/>
      <c r="N12" s="1"/>
    </row>
    <row r="13" spans="1:14" ht="25.5" customHeight="1" thickBot="1" x14ac:dyDescent="0.3">
      <c r="B13" s="127"/>
      <c r="C13" s="129"/>
      <c r="D13" s="131"/>
      <c r="E13" s="133"/>
      <c r="F13" s="133"/>
      <c r="G13" s="123"/>
      <c r="H13" s="112"/>
      <c r="I13" s="114"/>
      <c r="J13" s="119"/>
      <c r="K13" s="121"/>
      <c r="L13" s="40"/>
      <c r="M13" s="27"/>
      <c r="N13" s="27"/>
    </row>
    <row r="14" spans="1:14" ht="32.25" customHeight="1" x14ac:dyDescent="0.25">
      <c r="A14" s="1"/>
      <c r="B14" s="23">
        <v>44104</v>
      </c>
      <c r="C14" s="37">
        <v>44104</v>
      </c>
      <c r="D14" s="74" t="s">
        <v>22</v>
      </c>
      <c r="E14" s="20" t="s">
        <v>18</v>
      </c>
      <c r="F14" s="22" t="s">
        <v>23</v>
      </c>
      <c r="G14" s="47" t="s">
        <v>19</v>
      </c>
      <c r="H14" s="62">
        <v>2600</v>
      </c>
      <c r="I14" s="63">
        <v>44134</v>
      </c>
      <c r="J14" s="38">
        <v>0</v>
      </c>
      <c r="K14" s="33">
        <v>2600</v>
      </c>
      <c r="L14" s="40"/>
      <c r="M14" s="27"/>
      <c r="N14" s="27"/>
    </row>
    <row r="15" spans="1:14" ht="30" customHeight="1" x14ac:dyDescent="0.25">
      <c r="A15" s="1"/>
      <c r="B15" s="46">
        <v>44169</v>
      </c>
      <c r="C15" s="52">
        <v>44169</v>
      </c>
      <c r="D15" s="75" t="s">
        <v>24</v>
      </c>
      <c r="E15" s="54" t="s">
        <v>18</v>
      </c>
      <c r="F15" s="31" t="s">
        <v>25</v>
      </c>
      <c r="G15" s="55" t="s">
        <v>19</v>
      </c>
      <c r="H15" s="60">
        <v>2640</v>
      </c>
      <c r="I15" s="73">
        <v>44200</v>
      </c>
      <c r="J15" s="61">
        <v>0</v>
      </c>
      <c r="K15" s="56">
        <v>2640</v>
      </c>
      <c r="L15" s="40"/>
      <c r="M15" s="27"/>
      <c r="N15" s="70"/>
    </row>
    <row r="16" spans="1:14" ht="34.5" customHeight="1" x14ac:dyDescent="0.25">
      <c r="A16" s="21"/>
      <c r="B16" s="57" t="s">
        <v>46</v>
      </c>
      <c r="C16" s="58" t="s">
        <v>46</v>
      </c>
      <c r="D16" s="76" t="s">
        <v>30</v>
      </c>
      <c r="E16" s="25" t="s">
        <v>31</v>
      </c>
      <c r="F16" s="49" t="s">
        <v>51</v>
      </c>
      <c r="G16" s="19" t="s">
        <v>32</v>
      </c>
      <c r="H16" s="28">
        <f>810265.65+53839.95-216776.99-53841.65+53839.95+53839.95-216818.84+53807.48+53807.48+53807.48+481.55-547210.25</f>
        <v>99041.759999999893</v>
      </c>
      <c r="I16" s="73">
        <v>44407</v>
      </c>
      <c r="J16" s="28">
        <v>0</v>
      </c>
      <c r="K16" s="34">
        <v>99041.76</v>
      </c>
      <c r="L16" s="51"/>
      <c r="M16" s="69"/>
      <c r="N16" s="30"/>
    </row>
    <row r="17" spans="1:14" ht="34.5" customHeight="1" x14ac:dyDescent="0.25">
      <c r="A17" s="21"/>
      <c r="B17" s="57">
        <v>45518</v>
      </c>
      <c r="C17" s="58">
        <v>45518</v>
      </c>
      <c r="D17" s="25" t="s">
        <v>85</v>
      </c>
      <c r="E17" s="25" t="s">
        <v>31</v>
      </c>
      <c r="F17" s="49" t="s">
        <v>86</v>
      </c>
      <c r="G17" s="19" t="s">
        <v>32</v>
      </c>
      <c r="H17" s="28">
        <v>60640.52</v>
      </c>
      <c r="I17" s="80">
        <v>45549</v>
      </c>
      <c r="J17" s="28">
        <v>0</v>
      </c>
      <c r="K17" s="34">
        <v>60640.52</v>
      </c>
      <c r="L17" s="51"/>
      <c r="M17" s="69"/>
      <c r="N17" s="30"/>
    </row>
    <row r="18" spans="1:14" ht="34.5" customHeight="1" x14ac:dyDescent="0.25">
      <c r="A18" s="21"/>
      <c r="B18" s="57">
        <v>45583</v>
      </c>
      <c r="C18" s="58">
        <v>45583</v>
      </c>
      <c r="D18" s="25" t="s">
        <v>85</v>
      </c>
      <c r="E18" s="25" t="s">
        <v>31</v>
      </c>
      <c r="F18" s="49" t="s">
        <v>87</v>
      </c>
      <c r="G18" s="19" t="s">
        <v>32</v>
      </c>
      <c r="H18" s="28">
        <v>60640.52</v>
      </c>
      <c r="I18" s="80">
        <v>45614</v>
      </c>
      <c r="J18" s="28">
        <v>0</v>
      </c>
      <c r="K18" s="34">
        <v>60640.52</v>
      </c>
      <c r="L18" s="51"/>
      <c r="M18" s="69"/>
      <c r="N18" s="30"/>
    </row>
    <row r="19" spans="1:14" ht="27.75" customHeight="1" x14ac:dyDescent="0.25">
      <c r="A19" s="21"/>
      <c r="B19" s="46">
        <v>44356</v>
      </c>
      <c r="C19" s="24">
        <v>44306</v>
      </c>
      <c r="D19" s="77" t="s">
        <v>45</v>
      </c>
      <c r="E19" s="26" t="s">
        <v>28</v>
      </c>
      <c r="F19" s="18" t="s">
        <v>29</v>
      </c>
      <c r="G19" s="19" t="s">
        <v>14</v>
      </c>
      <c r="H19" s="28">
        <v>79041.81</v>
      </c>
      <c r="I19" s="80">
        <v>44336</v>
      </c>
      <c r="J19" s="28">
        <v>0</v>
      </c>
      <c r="K19" s="34">
        <v>79041.81</v>
      </c>
      <c r="L19" s="64"/>
      <c r="M19" s="66"/>
      <c r="N19" s="67"/>
    </row>
    <row r="20" spans="1:14" s="1" customFormat="1" ht="27.75" customHeight="1" x14ac:dyDescent="0.25">
      <c r="A20" s="21"/>
      <c r="B20" s="46">
        <v>45610</v>
      </c>
      <c r="C20" s="24">
        <v>45601</v>
      </c>
      <c r="D20" s="29" t="s">
        <v>125</v>
      </c>
      <c r="E20" s="26" t="s">
        <v>52</v>
      </c>
      <c r="F20" s="26" t="s">
        <v>126</v>
      </c>
      <c r="G20" s="19" t="s">
        <v>53</v>
      </c>
      <c r="H20" s="28">
        <v>439061.47</v>
      </c>
      <c r="I20" s="80">
        <v>45631</v>
      </c>
      <c r="J20" s="28">
        <v>0</v>
      </c>
      <c r="K20" s="34">
        <v>439061.47</v>
      </c>
      <c r="L20" s="64"/>
      <c r="M20" s="66"/>
      <c r="N20" s="67"/>
    </row>
    <row r="21" spans="1:14" s="1" customFormat="1" ht="27.75" customHeight="1" x14ac:dyDescent="0.25">
      <c r="A21" s="21"/>
      <c r="B21" s="46">
        <v>45628</v>
      </c>
      <c r="C21" s="24">
        <v>45623</v>
      </c>
      <c r="D21" s="29" t="s">
        <v>162</v>
      </c>
      <c r="E21" s="26" t="s">
        <v>163</v>
      </c>
      <c r="F21" s="26" t="s">
        <v>164</v>
      </c>
      <c r="G21" s="19" t="s">
        <v>20</v>
      </c>
      <c r="H21" s="28">
        <v>679680</v>
      </c>
      <c r="I21" s="80">
        <v>45653</v>
      </c>
      <c r="J21" s="28">
        <v>0</v>
      </c>
      <c r="K21" s="83">
        <v>679680</v>
      </c>
      <c r="L21" s="64"/>
      <c r="M21" s="66"/>
      <c r="N21" s="67"/>
    </row>
    <row r="22" spans="1:14" s="1" customFormat="1" ht="36.75" customHeight="1" x14ac:dyDescent="0.25">
      <c r="A22" s="21"/>
      <c r="B22" s="46">
        <v>45541</v>
      </c>
      <c r="C22" s="24">
        <v>45531</v>
      </c>
      <c r="D22" s="29" t="s">
        <v>55</v>
      </c>
      <c r="E22" s="79" t="s">
        <v>16</v>
      </c>
      <c r="F22" s="50" t="s">
        <v>56</v>
      </c>
      <c r="G22" s="19" t="s">
        <v>17</v>
      </c>
      <c r="H22" s="28">
        <v>19798.96</v>
      </c>
      <c r="I22" s="80">
        <v>45562</v>
      </c>
      <c r="J22" s="28">
        <v>0</v>
      </c>
      <c r="K22" s="83">
        <v>19798.96</v>
      </c>
      <c r="L22" s="68"/>
      <c r="M22" s="48"/>
      <c r="N22" s="30"/>
    </row>
    <row r="23" spans="1:14" s="1" customFormat="1" ht="24.95" customHeight="1" x14ac:dyDescent="0.25">
      <c r="B23" s="46">
        <v>45580</v>
      </c>
      <c r="C23" s="24">
        <v>45562</v>
      </c>
      <c r="D23" s="29" t="s">
        <v>76</v>
      </c>
      <c r="E23" s="79" t="s">
        <v>16</v>
      </c>
      <c r="F23" s="50" t="s">
        <v>84</v>
      </c>
      <c r="G23" s="19" t="s">
        <v>17</v>
      </c>
      <c r="H23" s="28">
        <v>26287.31</v>
      </c>
      <c r="I23" s="80">
        <v>45592</v>
      </c>
      <c r="J23" s="28">
        <v>0</v>
      </c>
      <c r="K23" s="34">
        <v>26287.31</v>
      </c>
      <c r="L23" s="68"/>
      <c r="M23" s="21"/>
      <c r="N23" s="21"/>
    </row>
    <row r="24" spans="1:14" s="1" customFormat="1" ht="24.95" customHeight="1" x14ac:dyDescent="0.25">
      <c r="B24" s="46">
        <v>45602</v>
      </c>
      <c r="C24" s="24">
        <v>45592</v>
      </c>
      <c r="D24" s="29" t="s">
        <v>128</v>
      </c>
      <c r="E24" s="79" t="s">
        <v>16</v>
      </c>
      <c r="F24" s="50" t="s">
        <v>127</v>
      </c>
      <c r="G24" s="19" t="s">
        <v>17</v>
      </c>
      <c r="H24" s="28">
        <v>18213</v>
      </c>
      <c r="I24" s="80">
        <v>45623</v>
      </c>
      <c r="J24" s="28">
        <v>0</v>
      </c>
      <c r="K24" s="34">
        <v>18213</v>
      </c>
      <c r="L24" s="68"/>
      <c r="M24" s="21"/>
      <c r="N24" s="21"/>
    </row>
    <row r="25" spans="1:14" s="1" customFormat="1" ht="24.95" customHeight="1" x14ac:dyDescent="0.25">
      <c r="B25" s="46">
        <v>45628</v>
      </c>
      <c r="C25" s="24">
        <v>45623</v>
      </c>
      <c r="D25" s="29" t="s">
        <v>147</v>
      </c>
      <c r="E25" s="79" t="s">
        <v>16</v>
      </c>
      <c r="F25" s="50" t="s">
        <v>146</v>
      </c>
      <c r="G25" s="19" t="s">
        <v>17</v>
      </c>
      <c r="H25" s="28">
        <v>18744.919999999998</v>
      </c>
      <c r="I25" s="80">
        <v>45653</v>
      </c>
      <c r="J25" s="28"/>
      <c r="K25" s="34">
        <v>18744.919999999998</v>
      </c>
      <c r="L25" s="68"/>
      <c r="M25" s="21"/>
      <c r="N25" s="21"/>
    </row>
    <row r="26" spans="1:14" s="1" customFormat="1" ht="24.95" customHeight="1" x14ac:dyDescent="0.25">
      <c r="B26" s="46">
        <v>45603</v>
      </c>
      <c r="C26" s="24">
        <v>45592</v>
      </c>
      <c r="D26" s="29" t="s">
        <v>130</v>
      </c>
      <c r="E26" s="79" t="s">
        <v>16</v>
      </c>
      <c r="F26" s="50" t="s">
        <v>129</v>
      </c>
      <c r="G26" s="19" t="s">
        <v>17</v>
      </c>
      <c r="H26" s="28">
        <v>158035.70000000001</v>
      </c>
      <c r="I26" s="80">
        <v>45623</v>
      </c>
      <c r="J26" s="28">
        <v>0</v>
      </c>
      <c r="K26" s="34">
        <v>158035.70000000001</v>
      </c>
      <c r="L26" s="85"/>
      <c r="M26" s="48"/>
      <c r="N26" s="68"/>
    </row>
    <row r="27" spans="1:14" s="1" customFormat="1" ht="24.95" customHeight="1" x14ac:dyDescent="0.25">
      <c r="B27" s="46">
        <v>45628</v>
      </c>
      <c r="C27" s="24">
        <v>45623</v>
      </c>
      <c r="D27" s="29" t="s">
        <v>145</v>
      </c>
      <c r="E27" s="79" t="s">
        <v>16</v>
      </c>
      <c r="F27" s="50" t="s">
        <v>144</v>
      </c>
      <c r="G27" s="19" t="s">
        <v>17</v>
      </c>
      <c r="H27" s="28">
        <v>232119.85</v>
      </c>
      <c r="I27" s="80">
        <v>45653</v>
      </c>
      <c r="J27" s="28">
        <v>0</v>
      </c>
      <c r="K27" s="83">
        <v>232119.85</v>
      </c>
      <c r="L27" s="85"/>
      <c r="M27" s="48"/>
      <c r="N27" s="68"/>
    </row>
    <row r="28" spans="1:14" s="1" customFormat="1" ht="41.25" customHeight="1" x14ac:dyDescent="0.25">
      <c r="B28" s="46">
        <v>45629</v>
      </c>
      <c r="C28" s="24">
        <v>45597</v>
      </c>
      <c r="D28" s="29" t="s">
        <v>166</v>
      </c>
      <c r="E28" s="79" t="s">
        <v>75</v>
      </c>
      <c r="F28" s="50" t="s">
        <v>165</v>
      </c>
      <c r="G28" s="19" t="s">
        <v>17</v>
      </c>
      <c r="H28" s="28">
        <v>947715.43</v>
      </c>
      <c r="I28" s="80">
        <v>45627</v>
      </c>
      <c r="J28" s="28">
        <v>0</v>
      </c>
      <c r="K28" s="83">
        <v>947715.43</v>
      </c>
      <c r="L28" s="85"/>
      <c r="M28" s="48"/>
      <c r="N28" s="68"/>
    </row>
    <row r="29" spans="1:14" s="1" customFormat="1" ht="27" customHeight="1" x14ac:dyDescent="0.25">
      <c r="A29" s="21"/>
      <c r="B29" s="46">
        <v>45541</v>
      </c>
      <c r="C29" s="24">
        <v>45540</v>
      </c>
      <c r="D29" s="29" t="s">
        <v>70</v>
      </c>
      <c r="E29" s="79" t="s">
        <v>54</v>
      </c>
      <c r="F29" s="50" t="s">
        <v>74</v>
      </c>
      <c r="G29" s="19" t="s">
        <v>15</v>
      </c>
      <c r="H29" s="28">
        <v>20000</v>
      </c>
      <c r="I29" s="80">
        <v>45570</v>
      </c>
      <c r="J29" s="28">
        <v>0</v>
      </c>
      <c r="K29" s="83">
        <v>20000</v>
      </c>
      <c r="L29" s="68"/>
      <c r="M29" s="48"/>
      <c r="N29" s="30"/>
    </row>
    <row r="30" spans="1:14" s="1" customFormat="1" ht="30" customHeight="1" x14ac:dyDescent="0.25">
      <c r="A30" s="21"/>
      <c r="B30" s="46">
        <v>45628</v>
      </c>
      <c r="C30" s="24">
        <v>45572</v>
      </c>
      <c r="D30" s="29" t="s">
        <v>148</v>
      </c>
      <c r="E30" s="79" t="s">
        <v>54</v>
      </c>
      <c r="F30" s="50" t="s">
        <v>149</v>
      </c>
      <c r="G30" s="19" t="s">
        <v>15</v>
      </c>
      <c r="H30" s="28">
        <v>20000</v>
      </c>
      <c r="I30" s="80">
        <v>45603</v>
      </c>
      <c r="J30" s="28">
        <v>0</v>
      </c>
      <c r="K30" s="83">
        <v>20000</v>
      </c>
      <c r="L30" s="68"/>
      <c r="M30" s="48"/>
      <c r="N30" s="30"/>
    </row>
    <row r="31" spans="1:14" s="1" customFormat="1" ht="30" customHeight="1" x14ac:dyDescent="0.25">
      <c r="A31" s="21"/>
      <c r="B31" s="46">
        <v>45628</v>
      </c>
      <c r="C31" s="24">
        <v>45601</v>
      </c>
      <c r="D31" s="29" t="s">
        <v>150</v>
      </c>
      <c r="E31" s="79" t="s">
        <v>54</v>
      </c>
      <c r="F31" s="50" t="s">
        <v>151</v>
      </c>
      <c r="G31" s="19" t="s">
        <v>15</v>
      </c>
      <c r="H31" s="28">
        <v>20000</v>
      </c>
      <c r="I31" s="80">
        <v>45631</v>
      </c>
      <c r="J31" s="28">
        <v>0</v>
      </c>
      <c r="K31" s="83">
        <v>20000</v>
      </c>
      <c r="L31" s="68"/>
      <c r="M31" s="48"/>
      <c r="N31" s="30"/>
    </row>
    <row r="32" spans="1:14" s="1" customFormat="1" ht="30.75" customHeight="1" x14ac:dyDescent="0.25">
      <c r="A32" s="21"/>
      <c r="B32" s="46">
        <v>45614</v>
      </c>
      <c r="C32" s="24">
        <v>45601</v>
      </c>
      <c r="D32" s="29" t="s">
        <v>93</v>
      </c>
      <c r="E32" s="79" t="s">
        <v>72</v>
      </c>
      <c r="F32" s="26" t="s">
        <v>94</v>
      </c>
      <c r="G32" s="19" t="s">
        <v>73</v>
      </c>
      <c r="H32" s="28">
        <v>11800</v>
      </c>
      <c r="I32" s="80">
        <v>45631</v>
      </c>
      <c r="J32" s="28">
        <v>0</v>
      </c>
      <c r="K32" s="34">
        <v>11800</v>
      </c>
      <c r="L32" s="72"/>
      <c r="M32" s="48"/>
      <c r="N32" s="67"/>
    </row>
    <row r="33" spans="1:14" s="1" customFormat="1" ht="23.1" customHeight="1" x14ac:dyDescent="0.25">
      <c r="B33" s="46">
        <v>45583</v>
      </c>
      <c r="C33" s="24">
        <v>45566</v>
      </c>
      <c r="D33" s="29" t="s">
        <v>79</v>
      </c>
      <c r="E33" s="79" t="s">
        <v>78</v>
      </c>
      <c r="F33" s="26" t="s">
        <v>80</v>
      </c>
      <c r="G33" s="19" t="s">
        <v>49</v>
      </c>
      <c r="H33" s="28">
        <v>2236.8000000000002</v>
      </c>
      <c r="I33" s="80">
        <v>45597</v>
      </c>
      <c r="J33" s="28">
        <v>0</v>
      </c>
      <c r="K33" s="34">
        <v>2236.8000000000002</v>
      </c>
      <c r="L33" s="72"/>
      <c r="M33" s="21"/>
      <c r="N33" s="21"/>
    </row>
    <row r="34" spans="1:14" s="1" customFormat="1" ht="23.1" customHeight="1" x14ac:dyDescent="0.25">
      <c r="B34" s="46">
        <v>45583</v>
      </c>
      <c r="C34" s="24">
        <v>45566</v>
      </c>
      <c r="D34" s="29" t="s">
        <v>81</v>
      </c>
      <c r="E34" s="79" t="s">
        <v>78</v>
      </c>
      <c r="F34" s="26" t="s">
        <v>80</v>
      </c>
      <c r="G34" s="19" t="s">
        <v>49</v>
      </c>
      <c r="H34" s="28">
        <v>2236.8000000000002</v>
      </c>
      <c r="I34" s="80">
        <v>45597</v>
      </c>
      <c r="J34" s="28">
        <v>0</v>
      </c>
      <c r="K34" s="34">
        <v>2236.8000000000002</v>
      </c>
      <c r="L34" s="72"/>
      <c r="M34" s="21"/>
      <c r="N34" s="21"/>
    </row>
    <row r="35" spans="1:14" s="1" customFormat="1" ht="23.1" customHeight="1" x14ac:dyDescent="0.25">
      <c r="B35" s="46">
        <v>45583</v>
      </c>
      <c r="C35" s="24">
        <v>45566</v>
      </c>
      <c r="D35" s="29" t="s">
        <v>82</v>
      </c>
      <c r="E35" s="79" t="s">
        <v>78</v>
      </c>
      <c r="F35" s="26" t="s">
        <v>80</v>
      </c>
      <c r="G35" s="19" t="s">
        <v>49</v>
      </c>
      <c r="H35" s="28">
        <v>2462.4</v>
      </c>
      <c r="I35" s="80">
        <v>45597</v>
      </c>
      <c r="J35" s="28">
        <v>0</v>
      </c>
      <c r="K35" s="34">
        <v>2462.4</v>
      </c>
      <c r="L35" s="72"/>
      <c r="M35" s="21"/>
      <c r="N35" s="21"/>
    </row>
    <row r="36" spans="1:14" s="1" customFormat="1" ht="23.1" customHeight="1" x14ac:dyDescent="0.25">
      <c r="B36" s="46">
        <v>45628</v>
      </c>
      <c r="C36" s="24">
        <v>45597</v>
      </c>
      <c r="D36" s="29" t="s">
        <v>141</v>
      </c>
      <c r="E36" s="79" t="s">
        <v>78</v>
      </c>
      <c r="F36" s="26" t="s">
        <v>140</v>
      </c>
      <c r="G36" s="19" t="s">
        <v>49</v>
      </c>
      <c r="H36" s="28">
        <v>2237</v>
      </c>
      <c r="I36" s="80">
        <v>45627</v>
      </c>
      <c r="J36" s="28">
        <v>0</v>
      </c>
      <c r="K36" s="34">
        <v>2237</v>
      </c>
      <c r="L36" s="72"/>
      <c r="M36" s="21"/>
      <c r="N36" s="21"/>
    </row>
    <row r="37" spans="1:14" s="1" customFormat="1" ht="23.1" customHeight="1" x14ac:dyDescent="0.25">
      <c r="B37" s="46">
        <v>45628</v>
      </c>
      <c r="C37" s="24">
        <v>45597</v>
      </c>
      <c r="D37" s="29" t="s">
        <v>142</v>
      </c>
      <c r="E37" s="79" t="s">
        <v>78</v>
      </c>
      <c r="F37" s="26" t="s">
        <v>140</v>
      </c>
      <c r="G37" s="19" t="s">
        <v>49</v>
      </c>
      <c r="H37" s="28">
        <v>2237</v>
      </c>
      <c r="I37" s="80">
        <v>45627</v>
      </c>
      <c r="J37" s="28">
        <v>0</v>
      </c>
      <c r="K37" s="34">
        <v>2237</v>
      </c>
      <c r="L37" s="72"/>
      <c r="M37" s="21"/>
      <c r="N37" s="21"/>
    </row>
    <row r="38" spans="1:14" s="1" customFormat="1" ht="23.1" customHeight="1" x14ac:dyDescent="0.25">
      <c r="B38" s="46">
        <v>45628</v>
      </c>
      <c r="C38" s="24">
        <v>45597</v>
      </c>
      <c r="D38" s="29" t="s">
        <v>143</v>
      </c>
      <c r="E38" s="79" t="s">
        <v>78</v>
      </c>
      <c r="F38" s="26" t="s">
        <v>140</v>
      </c>
      <c r="G38" s="19" t="s">
        <v>49</v>
      </c>
      <c r="H38" s="28">
        <v>2462</v>
      </c>
      <c r="I38" s="80">
        <v>45627</v>
      </c>
      <c r="J38" s="28">
        <v>0</v>
      </c>
      <c r="K38" s="34">
        <v>2462</v>
      </c>
      <c r="L38" s="72"/>
      <c r="M38" s="21"/>
      <c r="N38" s="21"/>
    </row>
    <row r="39" spans="1:14" s="1" customFormat="1" ht="36" customHeight="1" x14ac:dyDescent="0.25">
      <c r="A39" s="21"/>
      <c r="B39" s="46">
        <v>45615</v>
      </c>
      <c r="C39" s="24">
        <v>45603</v>
      </c>
      <c r="D39" s="29" t="s">
        <v>121</v>
      </c>
      <c r="E39" s="79" t="s">
        <v>58</v>
      </c>
      <c r="F39" s="26" t="s">
        <v>122</v>
      </c>
      <c r="G39" s="19" t="s">
        <v>59</v>
      </c>
      <c r="H39" s="28">
        <v>2792</v>
      </c>
      <c r="I39" s="80">
        <v>45633</v>
      </c>
      <c r="J39" s="28">
        <v>2792</v>
      </c>
      <c r="K39" s="34">
        <v>0</v>
      </c>
      <c r="L39" s="78"/>
      <c r="M39" s="48"/>
      <c r="N39" s="84"/>
    </row>
    <row r="40" spans="1:14" s="1" customFormat="1" ht="30" customHeight="1" x14ac:dyDescent="0.25">
      <c r="A40" s="21"/>
      <c r="B40" s="46">
        <v>45628</v>
      </c>
      <c r="C40" s="24">
        <v>45580</v>
      </c>
      <c r="D40" s="29" t="s">
        <v>133</v>
      </c>
      <c r="E40" s="79" t="s">
        <v>134</v>
      </c>
      <c r="F40" s="50" t="s">
        <v>135</v>
      </c>
      <c r="G40" s="71" t="s">
        <v>15</v>
      </c>
      <c r="H40" s="28">
        <v>21000</v>
      </c>
      <c r="I40" s="80">
        <v>45611</v>
      </c>
      <c r="J40" s="28">
        <v>0</v>
      </c>
      <c r="K40" s="34">
        <v>21000</v>
      </c>
      <c r="L40" s="78"/>
      <c r="M40" s="48"/>
      <c r="N40" s="84"/>
    </row>
    <row r="41" spans="1:14" s="1" customFormat="1" ht="30" customHeight="1" x14ac:dyDescent="0.25">
      <c r="A41" s="21"/>
      <c r="B41" s="46">
        <v>45628</v>
      </c>
      <c r="C41" s="24">
        <v>45583</v>
      </c>
      <c r="D41" s="29" t="s">
        <v>136</v>
      </c>
      <c r="E41" s="79" t="s">
        <v>134</v>
      </c>
      <c r="F41" s="50" t="s">
        <v>137</v>
      </c>
      <c r="G41" s="71" t="s">
        <v>15</v>
      </c>
      <c r="H41" s="28">
        <v>21000</v>
      </c>
      <c r="I41" s="80">
        <v>45614</v>
      </c>
      <c r="J41" s="28">
        <v>0</v>
      </c>
      <c r="K41" s="34">
        <v>21000</v>
      </c>
      <c r="L41" s="78"/>
      <c r="M41" s="48"/>
      <c r="N41" s="84"/>
    </row>
    <row r="42" spans="1:14" s="1" customFormat="1" ht="30" customHeight="1" x14ac:dyDescent="0.25">
      <c r="A42" s="21"/>
      <c r="B42" s="46">
        <v>45628</v>
      </c>
      <c r="C42" s="24">
        <v>45589</v>
      </c>
      <c r="D42" s="29" t="s">
        <v>138</v>
      </c>
      <c r="E42" s="79" t="s">
        <v>134</v>
      </c>
      <c r="F42" s="50" t="s">
        <v>139</v>
      </c>
      <c r="G42" s="71" t="s">
        <v>15</v>
      </c>
      <c r="H42" s="28">
        <v>21000</v>
      </c>
      <c r="I42" s="80">
        <v>45620</v>
      </c>
      <c r="J42" s="28">
        <v>0</v>
      </c>
      <c r="K42" s="34">
        <v>21000</v>
      </c>
      <c r="L42" s="78"/>
      <c r="M42" s="48"/>
      <c r="N42" s="84"/>
    </row>
    <row r="43" spans="1:14" s="21" customFormat="1" ht="30" customHeight="1" x14ac:dyDescent="0.25">
      <c r="B43" s="46">
        <v>45616</v>
      </c>
      <c r="C43" s="24">
        <v>45583</v>
      </c>
      <c r="D43" s="29" t="s">
        <v>95</v>
      </c>
      <c r="E43" s="25" t="s">
        <v>60</v>
      </c>
      <c r="F43" s="50" t="s">
        <v>96</v>
      </c>
      <c r="G43" s="19" t="s">
        <v>50</v>
      </c>
      <c r="H43" s="28">
        <v>164167.07</v>
      </c>
      <c r="I43" s="80">
        <v>45614</v>
      </c>
      <c r="J43" s="28">
        <v>164167.07</v>
      </c>
      <c r="K43" s="83">
        <v>0</v>
      </c>
      <c r="L43" s="78"/>
      <c r="M43" s="48"/>
      <c r="N43" s="67"/>
    </row>
    <row r="44" spans="1:14" s="21" customFormat="1" ht="30" customHeight="1" x14ac:dyDescent="0.25">
      <c r="B44" s="46">
        <v>45616</v>
      </c>
      <c r="C44" s="24">
        <v>45583</v>
      </c>
      <c r="D44" s="29" t="s">
        <v>97</v>
      </c>
      <c r="E44" s="25" t="s">
        <v>60</v>
      </c>
      <c r="F44" s="50" t="s">
        <v>98</v>
      </c>
      <c r="G44" s="19" t="s">
        <v>50</v>
      </c>
      <c r="H44" s="28">
        <v>156867.35</v>
      </c>
      <c r="I44" s="80">
        <v>45614</v>
      </c>
      <c r="J44" s="28">
        <v>156867.35</v>
      </c>
      <c r="K44" s="83">
        <v>0</v>
      </c>
      <c r="L44" s="78"/>
      <c r="M44" s="48"/>
      <c r="N44" s="67"/>
    </row>
    <row r="45" spans="1:14" s="21" customFormat="1" ht="30" customHeight="1" x14ac:dyDescent="0.25">
      <c r="B45" s="46">
        <v>45616</v>
      </c>
      <c r="C45" s="24">
        <v>45583</v>
      </c>
      <c r="D45" s="29" t="s">
        <v>99</v>
      </c>
      <c r="E45" s="25" t="s">
        <v>60</v>
      </c>
      <c r="F45" s="50" t="s">
        <v>100</v>
      </c>
      <c r="G45" s="19" t="s">
        <v>50</v>
      </c>
      <c r="H45" s="28">
        <v>2005.81</v>
      </c>
      <c r="I45" s="80">
        <v>45614</v>
      </c>
      <c r="J45" s="28">
        <v>2005.81</v>
      </c>
      <c r="K45" s="83">
        <v>0</v>
      </c>
      <c r="L45" s="78"/>
      <c r="M45" s="48"/>
      <c r="N45" s="67"/>
    </row>
    <row r="46" spans="1:14" s="21" customFormat="1" ht="30" customHeight="1" x14ac:dyDescent="0.25">
      <c r="B46" s="46">
        <v>45616</v>
      </c>
      <c r="C46" s="24">
        <v>45583</v>
      </c>
      <c r="D46" s="29" t="s">
        <v>132</v>
      </c>
      <c r="E46" s="25" t="s">
        <v>60</v>
      </c>
      <c r="F46" s="50" t="s">
        <v>131</v>
      </c>
      <c r="G46" s="19" t="s">
        <v>50</v>
      </c>
      <c r="H46" s="28">
        <v>40898.199999999997</v>
      </c>
      <c r="I46" s="80">
        <v>45614</v>
      </c>
      <c r="J46" s="28">
        <v>0</v>
      </c>
      <c r="K46" s="34">
        <v>40898.199999999997</v>
      </c>
      <c r="L46" s="78"/>
      <c r="M46" s="48"/>
      <c r="N46" s="67"/>
    </row>
    <row r="47" spans="1:14" s="21" customFormat="1" ht="30" customHeight="1" x14ac:dyDescent="0.25">
      <c r="B47" s="46">
        <v>45615</v>
      </c>
      <c r="C47" s="24">
        <v>45601</v>
      </c>
      <c r="D47" s="29" t="s">
        <v>101</v>
      </c>
      <c r="E47" s="25" t="s">
        <v>71</v>
      </c>
      <c r="F47" s="50" t="s">
        <v>102</v>
      </c>
      <c r="G47" s="19" t="s">
        <v>50</v>
      </c>
      <c r="H47" s="28">
        <v>23524.080000000002</v>
      </c>
      <c r="I47" s="80">
        <v>45631</v>
      </c>
      <c r="J47" s="28">
        <v>23524.080000000002</v>
      </c>
      <c r="K47" s="83">
        <v>0</v>
      </c>
      <c r="L47" s="78"/>
      <c r="M47" s="48"/>
      <c r="N47" s="67"/>
    </row>
    <row r="48" spans="1:14" s="21" customFormat="1" ht="30" customHeight="1" x14ac:dyDescent="0.25">
      <c r="B48" s="46">
        <v>45628</v>
      </c>
      <c r="C48" s="24">
        <v>45474</v>
      </c>
      <c r="D48" s="29" t="s">
        <v>152</v>
      </c>
      <c r="E48" s="25" t="s">
        <v>71</v>
      </c>
      <c r="F48" s="50" t="s">
        <v>153</v>
      </c>
      <c r="G48" s="19" t="s">
        <v>50</v>
      </c>
      <c r="H48" s="28">
        <v>854.5</v>
      </c>
      <c r="I48" s="80">
        <v>45505</v>
      </c>
      <c r="J48" s="28">
        <v>0</v>
      </c>
      <c r="K48" s="34">
        <v>854.5</v>
      </c>
      <c r="L48" s="78"/>
      <c r="M48" s="48"/>
      <c r="N48" s="67"/>
    </row>
    <row r="49" spans="2:14" s="21" customFormat="1" ht="30" customHeight="1" x14ac:dyDescent="0.25">
      <c r="B49" s="46">
        <v>45628</v>
      </c>
      <c r="C49" s="24">
        <v>45505</v>
      </c>
      <c r="D49" s="29" t="s">
        <v>155</v>
      </c>
      <c r="E49" s="25" t="s">
        <v>71</v>
      </c>
      <c r="F49" s="50" t="s">
        <v>154</v>
      </c>
      <c r="G49" s="19" t="s">
        <v>50</v>
      </c>
      <c r="H49" s="28">
        <v>6115.84</v>
      </c>
      <c r="I49" s="80">
        <v>45536</v>
      </c>
      <c r="J49" s="28">
        <v>0</v>
      </c>
      <c r="K49" s="34">
        <v>6115.84</v>
      </c>
      <c r="L49" s="78"/>
      <c r="M49" s="48"/>
      <c r="N49" s="67"/>
    </row>
    <row r="50" spans="2:14" s="21" customFormat="1" ht="30" customHeight="1" x14ac:dyDescent="0.25">
      <c r="B50" s="46">
        <v>45628</v>
      </c>
      <c r="C50" s="24">
        <v>45536</v>
      </c>
      <c r="D50" s="29" t="s">
        <v>156</v>
      </c>
      <c r="E50" s="25" t="s">
        <v>71</v>
      </c>
      <c r="F50" s="50" t="s">
        <v>157</v>
      </c>
      <c r="G50" s="19" t="s">
        <v>50</v>
      </c>
      <c r="H50" s="28">
        <v>6107.47</v>
      </c>
      <c r="I50" s="80">
        <v>45566</v>
      </c>
      <c r="J50" s="28">
        <v>0</v>
      </c>
      <c r="K50" s="34">
        <v>6107.47</v>
      </c>
      <c r="L50" s="78"/>
      <c r="M50" s="48"/>
      <c r="N50" s="67"/>
    </row>
    <row r="51" spans="2:14" s="21" customFormat="1" ht="30" customHeight="1" x14ac:dyDescent="0.25">
      <c r="B51" s="46">
        <v>45628</v>
      </c>
      <c r="C51" s="24">
        <v>45566</v>
      </c>
      <c r="D51" s="29" t="s">
        <v>158</v>
      </c>
      <c r="E51" s="25" t="s">
        <v>71</v>
      </c>
      <c r="F51" s="50" t="s">
        <v>159</v>
      </c>
      <c r="G51" s="19" t="s">
        <v>50</v>
      </c>
      <c r="H51" s="28">
        <v>5987.86</v>
      </c>
      <c r="I51" s="80">
        <v>45597</v>
      </c>
      <c r="J51" s="28">
        <v>0</v>
      </c>
      <c r="K51" s="34">
        <v>5987.86</v>
      </c>
      <c r="L51" s="78"/>
      <c r="M51" s="48"/>
      <c r="N51" s="67"/>
    </row>
    <row r="52" spans="2:14" s="21" customFormat="1" ht="30" customHeight="1" x14ac:dyDescent="0.25">
      <c r="B52" s="46">
        <v>45628</v>
      </c>
      <c r="C52" s="24">
        <v>45602</v>
      </c>
      <c r="D52" s="29" t="s">
        <v>160</v>
      </c>
      <c r="E52" s="25" t="s">
        <v>71</v>
      </c>
      <c r="F52" s="50" t="s">
        <v>161</v>
      </c>
      <c r="G52" s="19" t="s">
        <v>50</v>
      </c>
      <c r="H52" s="28">
        <v>3062.86</v>
      </c>
      <c r="I52" s="80">
        <v>45627</v>
      </c>
      <c r="J52" s="28">
        <v>0</v>
      </c>
      <c r="K52" s="34">
        <v>3062.86</v>
      </c>
      <c r="L52" s="78"/>
      <c r="M52" s="48"/>
      <c r="N52" s="67"/>
    </row>
    <row r="53" spans="2:14" s="21" customFormat="1" ht="24.95" customHeight="1" x14ac:dyDescent="0.25">
      <c r="B53" s="46">
        <v>45614</v>
      </c>
      <c r="C53" s="24">
        <v>45596</v>
      </c>
      <c r="D53" s="29" t="s">
        <v>106</v>
      </c>
      <c r="E53" s="25" t="s">
        <v>104</v>
      </c>
      <c r="F53" s="50" t="s">
        <v>107</v>
      </c>
      <c r="G53" s="19" t="s">
        <v>50</v>
      </c>
      <c r="H53" s="28">
        <v>39990</v>
      </c>
      <c r="I53" s="80">
        <v>45626</v>
      </c>
      <c r="J53" s="28">
        <v>39990</v>
      </c>
      <c r="K53" s="83">
        <v>0</v>
      </c>
      <c r="L53" s="78"/>
      <c r="M53" s="48"/>
      <c r="N53" s="67"/>
    </row>
    <row r="54" spans="2:14" s="21" customFormat="1" ht="30" customHeight="1" x14ac:dyDescent="0.25">
      <c r="B54" s="46">
        <v>45614</v>
      </c>
      <c r="C54" s="24">
        <v>45596</v>
      </c>
      <c r="D54" s="29" t="s">
        <v>103</v>
      </c>
      <c r="E54" s="25" t="s">
        <v>104</v>
      </c>
      <c r="F54" s="50" t="s">
        <v>105</v>
      </c>
      <c r="G54" s="19" t="s">
        <v>50</v>
      </c>
      <c r="H54" s="28">
        <v>3277.46</v>
      </c>
      <c r="I54" s="80">
        <v>45626</v>
      </c>
      <c r="J54" s="28">
        <v>3277.46</v>
      </c>
      <c r="K54" s="83">
        <v>0</v>
      </c>
      <c r="L54" s="78"/>
      <c r="M54" s="48"/>
      <c r="N54" s="67"/>
    </row>
    <row r="55" spans="2:14" s="1" customFormat="1" ht="24.75" customHeight="1" x14ac:dyDescent="0.25">
      <c r="B55" s="46">
        <v>45614</v>
      </c>
      <c r="C55" s="24">
        <v>45596</v>
      </c>
      <c r="D55" s="29" t="s">
        <v>109</v>
      </c>
      <c r="E55" s="25" t="s">
        <v>104</v>
      </c>
      <c r="F55" s="50" t="s">
        <v>108</v>
      </c>
      <c r="G55" s="19" t="s">
        <v>50</v>
      </c>
      <c r="H55" s="28">
        <v>2880.38</v>
      </c>
      <c r="I55" s="80">
        <v>45626</v>
      </c>
      <c r="J55" s="28">
        <v>2880.38</v>
      </c>
      <c r="K55" s="34">
        <v>0</v>
      </c>
      <c r="L55" s="117"/>
      <c r="M55" s="48"/>
      <c r="N55" s="67"/>
    </row>
    <row r="56" spans="2:14" s="1" customFormat="1" ht="24.75" customHeight="1" x14ac:dyDescent="0.25">
      <c r="B56" s="46">
        <v>45630</v>
      </c>
      <c r="C56" s="24">
        <v>45626</v>
      </c>
      <c r="D56" s="29" t="s">
        <v>167</v>
      </c>
      <c r="E56" s="25" t="s">
        <v>104</v>
      </c>
      <c r="F56" s="50" t="s">
        <v>168</v>
      </c>
      <c r="G56" s="19" t="s">
        <v>50</v>
      </c>
      <c r="H56" s="28">
        <v>39990</v>
      </c>
      <c r="I56" s="80">
        <v>45656</v>
      </c>
      <c r="J56" s="28">
        <v>0</v>
      </c>
      <c r="K56" s="34">
        <v>39990</v>
      </c>
      <c r="L56" s="117"/>
      <c r="M56" s="48"/>
      <c r="N56" s="67"/>
    </row>
    <row r="57" spans="2:14" s="1" customFormat="1" ht="28.5" customHeight="1" x14ac:dyDescent="0.25">
      <c r="B57" s="46">
        <v>45630</v>
      </c>
      <c r="C57" s="24">
        <v>45626</v>
      </c>
      <c r="D57" s="29" t="s">
        <v>169</v>
      </c>
      <c r="E57" s="25" t="s">
        <v>104</v>
      </c>
      <c r="F57" s="50" t="s">
        <v>170</v>
      </c>
      <c r="G57" s="19" t="s">
        <v>50</v>
      </c>
      <c r="H57" s="28">
        <v>1749.52</v>
      </c>
      <c r="I57" s="80">
        <v>45656</v>
      </c>
      <c r="J57" s="28">
        <v>0</v>
      </c>
      <c r="K57" s="34">
        <v>1749.52</v>
      </c>
      <c r="L57" s="117"/>
      <c r="M57" s="48"/>
      <c r="N57" s="67"/>
    </row>
    <row r="58" spans="2:14" s="1" customFormat="1" ht="28.5" customHeight="1" x14ac:dyDescent="0.25">
      <c r="B58" s="46">
        <v>45630</v>
      </c>
      <c r="C58" s="24">
        <v>45626</v>
      </c>
      <c r="D58" s="29" t="s">
        <v>172</v>
      </c>
      <c r="E58" s="25" t="s">
        <v>104</v>
      </c>
      <c r="F58" s="50" t="s">
        <v>171</v>
      </c>
      <c r="G58" s="19" t="s">
        <v>50</v>
      </c>
      <c r="H58" s="28">
        <v>14969.11</v>
      </c>
      <c r="I58" s="80">
        <v>45656</v>
      </c>
      <c r="J58" s="28">
        <v>0</v>
      </c>
      <c r="K58" s="34">
        <v>14969.11</v>
      </c>
      <c r="L58" s="117"/>
      <c r="M58" s="48"/>
      <c r="N58" s="67"/>
    </row>
    <row r="59" spans="2:14" s="1" customFormat="1" ht="31.5" customHeight="1" x14ac:dyDescent="0.25">
      <c r="B59" s="46">
        <v>45614</v>
      </c>
      <c r="C59" s="24">
        <v>45595</v>
      </c>
      <c r="D59" s="29" t="s">
        <v>123</v>
      </c>
      <c r="E59" s="25" t="s">
        <v>47</v>
      </c>
      <c r="F59" s="50" t="s">
        <v>124</v>
      </c>
      <c r="G59" s="19" t="s">
        <v>48</v>
      </c>
      <c r="H59" s="28">
        <v>408000</v>
      </c>
      <c r="I59" s="80">
        <v>45626</v>
      </c>
      <c r="J59" s="28">
        <v>408000</v>
      </c>
      <c r="K59" s="34">
        <v>0</v>
      </c>
      <c r="L59" s="117"/>
      <c r="M59" s="48"/>
      <c r="N59" s="67"/>
    </row>
    <row r="60" spans="2:14" s="1" customFormat="1" ht="41.25" customHeight="1" x14ac:dyDescent="0.25">
      <c r="B60" s="46">
        <v>45616</v>
      </c>
      <c r="C60" s="24">
        <v>45603</v>
      </c>
      <c r="D60" s="29" t="s">
        <v>117</v>
      </c>
      <c r="E60" s="25" t="s">
        <v>118</v>
      </c>
      <c r="F60" s="50" t="s">
        <v>120</v>
      </c>
      <c r="G60" s="19" t="s">
        <v>119</v>
      </c>
      <c r="H60" s="28">
        <v>76700</v>
      </c>
      <c r="I60" s="80">
        <v>45633</v>
      </c>
      <c r="J60" s="28">
        <v>76700</v>
      </c>
      <c r="K60" s="34">
        <v>0</v>
      </c>
      <c r="L60" s="117"/>
      <c r="M60" s="48"/>
      <c r="N60" s="67"/>
    </row>
    <row r="61" spans="2:14" s="21" customFormat="1" ht="33.75" customHeight="1" x14ac:dyDescent="0.25">
      <c r="B61" s="46">
        <v>45553</v>
      </c>
      <c r="C61" s="24">
        <v>45453</v>
      </c>
      <c r="D61" s="29" t="s">
        <v>61</v>
      </c>
      <c r="E61" s="79" t="s">
        <v>62</v>
      </c>
      <c r="F61" s="26" t="s">
        <v>63</v>
      </c>
      <c r="G61" s="19" t="s">
        <v>15</v>
      </c>
      <c r="H61" s="28">
        <v>30000</v>
      </c>
      <c r="I61" s="80">
        <v>45483</v>
      </c>
      <c r="J61" s="28">
        <v>30000</v>
      </c>
      <c r="K61" s="83"/>
      <c r="L61" s="115"/>
      <c r="M61" s="116"/>
      <c r="N61" s="30"/>
    </row>
    <row r="62" spans="2:14" s="21" customFormat="1" ht="33.75" customHeight="1" x14ac:dyDescent="0.25">
      <c r="B62" s="46">
        <v>45553</v>
      </c>
      <c r="C62" s="24">
        <v>45478</v>
      </c>
      <c r="D62" s="29" t="s">
        <v>64</v>
      </c>
      <c r="E62" s="79" t="s">
        <v>62</v>
      </c>
      <c r="F62" s="26" t="s">
        <v>65</v>
      </c>
      <c r="G62" s="19" t="s">
        <v>15</v>
      </c>
      <c r="H62" s="28">
        <v>30000</v>
      </c>
      <c r="I62" s="80">
        <v>45509</v>
      </c>
      <c r="J62" s="28">
        <v>30000</v>
      </c>
      <c r="K62" s="83"/>
      <c r="L62" s="115"/>
      <c r="M62" s="116"/>
      <c r="N62" s="30"/>
    </row>
    <row r="63" spans="2:14" s="21" customFormat="1" ht="33.75" customHeight="1" x14ac:dyDescent="0.25">
      <c r="B63" s="46">
        <v>45553</v>
      </c>
      <c r="C63" s="24">
        <v>45505</v>
      </c>
      <c r="D63" s="29" t="s">
        <v>66</v>
      </c>
      <c r="E63" s="79" t="s">
        <v>62</v>
      </c>
      <c r="F63" s="26" t="s">
        <v>67</v>
      </c>
      <c r="G63" s="19" t="s">
        <v>15</v>
      </c>
      <c r="H63" s="28">
        <v>30000</v>
      </c>
      <c r="I63" s="80">
        <v>45536</v>
      </c>
      <c r="J63" s="28">
        <v>30000</v>
      </c>
      <c r="K63" s="83"/>
      <c r="L63" s="115"/>
      <c r="M63" s="116"/>
      <c r="N63" s="30"/>
    </row>
    <row r="64" spans="2:14" s="21" customFormat="1" ht="33.75" customHeight="1" x14ac:dyDescent="0.25">
      <c r="B64" s="46">
        <v>45553</v>
      </c>
      <c r="C64" s="24">
        <v>45537</v>
      </c>
      <c r="D64" s="29" t="s">
        <v>68</v>
      </c>
      <c r="E64" s="79" t="s">
        <v>62</v>
      </c>
      <c r="F64" s="26" t="s">
        <v>69</v>
      </c>
      <c r="G64" s="19" t="s">
        <v>15</v>
      </c>
      <c r="H64" s="28">
        <v>30000</v>
      </c>
      <c r="I64" s="80">
        <v>45567</v>
      </c>
      <c r="J64" s="28">
        <v>30000</v>
      </c>
      <c r="K64" s="83"/>
      <c r="L64" s="115"/>
      <c r="M64" s="116"/>
      <c r="N64" s="30"/>
    </row>
    <row r="65" spans="2:14" s="21" customFormat="1" ht="39.75" customHeight="1" x14ac:dyDescent="0.25">
      <c r="B65" s="46">
        <v>45618</v>
      </c>
      <c r="C65" s="24">
        <v>45587</v>
      </c>
      <c r="D65" s="29" t="s">
        <v>90</v>
      </c>
      <c r="E65" s="79" t="s">
        <v>91</v>
      </c>
      <c r="F65" s="26" t="s">
        <v>92</v>
      </c>
      <c r="G65" s="19" t="s">
        <v>21</v>
      </c>
      <c r="H65" s="28">
        <v>14364.11</v>
      </c>
      <c r="I65" s="80">
        <v>45618</v>
      </c>
      <c r="J65" s="28">
        <v>0</v>
      </c>
      <c r="K65" s="34">
        <v>14364.11</v>
      </c>
      <c r="L65" s="86"/>
      <c r="M65" s="48"/>
      <c r="N65" s="30"/>
    </row>
    <row r="66" spans="2:14" s="1" customFormat="1" ht="33.75" customHeight="1" x14ac:dyDescent="0.25">
      <c r="B66" s="46">
        <v>45610</v>
      </c>
      <c r="C66" s="24">
        <v>45608</v>
      </c>
      <c r="D66" s="29" t="s">
        <v>110</v>
      </c>
      <c r="E66" s="79" t="s">
        <v>111</v>
      </c>
      <c r="F66" s="26" t="s">
        <v>112</v>
      </c>
      <c r="G66" s="19" t="s">
        <v>113</v>
      </c>
      <c r="H66" s="28">
        <v>227976</v>
      </c>
      <c r="I66" s="80">
        <v>45638</v>
      </c>
      <c r="J66" s="28">
        <v>227976</v>
      </c>
      <c r="K66" s="34">
        <v>0</v>
      </c>
      <c r="L66" s="85"/>
      <c r="M66" s="21"/>
      <c r="N66" s="21"/>
    </row>
    <row r="67" spans="2:14" s="1" customFormat="1" ht="33.75" customHeight="1" thickBot="1" x14ac:dyDescent="0.3">
      <c r="B67" s="87">
        <v>45610</v>
      </c>
      <c r="C67" s="88">
        <v>45609</v>
      </c>
      <c r="D67" s="89" t="s">
        <v>114</v>
      </c>
      <c r="E67" s="90" t="s">
        <v>111</v>
      </c>
      <c r="F67" s="91" t="s">
        <v>115</v>
      </c>
      <c r="G67" s="92" t="s">
        <v>116</v>
      </c>
      <c r="H67" s="93">
        <v>22302</v>
      </c>
      <c r="I67" s="94">
        <v>45639</v>
      </c>
      <c r="J67" s="93">
        <v>22302</v>
      </c>
      <c r="K67" s="95">
        <v>0</v>
      </c>
      <c r="L67" s="85"/>
      <c r="M67" s="21"/>
      <c r="N67" s="21"/>
    </row>
    <row r="68" spans="2:14" ht="18.75" customHeight="1" thickBot="1" x14ac:dyDescent="0.3">
      <c r="H68" s="96">
        <f>SUM(H14:H67)</f>
        <v>4377514.8699999992</v>
      </c>
      <c r="I68" s="16"/>
      <c r="J68" s="81">
        <f>SUM(J14:J67)</f>
        <v>1250482.1500000001</v>
      </c>
      <c r="K68" s="82">
        <f>SUM(K14:K67)</f>
        <v>3127032.7199999993</v>
      </c>
      <c r="L68" s="65"/>
      <c r="M68" s="59"/>
    </row>
    <row r="69" spans="2:14" ht="31.5" customHeight="1" thickTop="1" x14ac:dyDescent="0.25">
      <c r="H69" s="2"/>
    </row>
    <row r="70" spans="2:14" ht="25.5" x14ac:dyDescent="0.25">
      <c r="H70" s="39" t="s">
        <v>40</v>
      </c>
      <c r="J70" s="39" t="s">
        <v>41</v>
      </c>
      <c r="K70" s="39" t="s">
        <v>39</v>
      </c>
    </row>
    <row r="71" spans="2:14" x14ac:dyDescent="0.25">
      <c r="H71" s="39"/>
      <c r="J71" s="39"/>
      <c r="K71" s="39"/>
    </row>
    <row r="72" spans="2:14" x14ac:dyDescent="0.25">
      <c r="H72" s="39"/>
      <c r="J72" s="39"/>
      <c r="K72" s="39"/>
    </row>
    <row r="73" spans="2:14" ht="15" customHeight="1" x14ac:dyDescent="0.25">
      <c r="B73" s="32" t="s">
        <v>173</v>
      </c>
      <c r="C73" s="1"/>
      <c r="D73" s="1"/>
      <c r="E73" s="1"/>
      <c r="F73" s="1"/>
      <c r="G73" s="102"/>
      <c r="H73" s="2"/>
      <c r="I73" s="1"/>
      <c r="J73" s="1"/>
      <c r="K73" s="1"/>
      <c r="L73" s="1"/>
      <c r="M73" s="1"/>
      <c r="N73" s="1"/>
    </row>
    <row r="74" spans="2:14" ht="15" customHeight="1" x14ac:dyDescent="0.5">
      <c r="B74" s="32" t="s">
        <v>175</v>
      </c>
      <c r="C74" s="1"/>
      <c r="D74" s="1"/>
      <c r="E74" s="1"/>
      <c r="F74" s="6"/>
      <c r="G74" s="102"/>
      <c r="H74" s="17"/>
      <c r="I74" s="1"/>
      <c r="J74" s="1"/>
      <c r="K74" s="1"/>
      <c r="L74" s="1"/>
      <c r="M74" s="1"/>
      <c r="N74" s="1"/>
    </row>
    <row r="75" spans="2:14" ht="15" customHeight="1" x14ac:dyDescent="0.25">
      <c r="B75" s="32" t="s">
        <v>174</v>
      </c>
      <c r="C75" s="1"/>
      <c r="D75" s="1"/>
      <c r="E75" s="1"/>
      <c r="F75" s="1"/>
      <c r="G75" s="1"/>
      <c r="H75" s="2"/>
      <c r="I75" s="1"/>
      <c r="J75" s="1"/>
      <c r="K75" s="1"/>
      <c r="L75" s="1"/>
      <c r="M75" s="1"/>
      <c r="N75" s="1"/>
    </row>
    <row r="76" spans="2:14" x14ac:dyDescent="0.25">
      <c r="B76" s="32"/>
      <c r="C76" s="1"/>
      <c r="D76" s="1"/>
      <c r="E76" s="1"/>
      <c r="F76" s="1"/>
      <c r="G76" s="1"/>
      <c r="H76" s="2"/>
      <c r="I76" s="2"/>
      <c r="J76" s="2"/>
      <c r="K76" s="2"/>
    </row>
    <row r="77" spans="2:14" x14ac:dyDescent="0.25">
      <c r="H77" s="2"/>
      <c r="I77" s="2"/>
      <c r="J77" s="2"/>
      <c r="K77" s="2"/>
    </row>
    <row r="78" spans="2:14" x14ac:dyDescent="0.25">
      <c r="B78" s="3" t="s">
        <v>6</v>
      </c>
      <c r="D78" s="3"/>
      <c r="E78" s="3" t="s">
        <v>7</v>
      </c>
      <c r="F78" s="4" t="s">
        <v>8</v>
      </c>
      <c r="G78" s="3" t="s">
        <v>9</v>
      </c>
      <c r="H78" s="5"/>
      <c r="I78" s="5"/>
      <c r="J78" s="5"/>
      <c r="K78" s="5"/>
    </row>
    <row r="79" spans="2:14" x14ac:dyDescent="0.25">
      <c r="B79" s="3"/>
      <c r="D79" s="3"/>
      <c r="E79" s="3"/>
      <c r="F79" s="4"/>
      <c r="G79" s="3"/>
      <c r="H79" s="5"/>
      <c r="I79" s="5"/>
      <c r="J79" s="5"/>
      <c r="K79" s="5"/>
    </row>
    <row r="80" spans="2:14" x14ac:dyDescent="0.25">
      <c r="H80" s="6"/>
      <c r="I80" s="6"/>
      <c r="J80" s="6"/>
      <c r="K80" s="6"/>
    </row>
    <row r="81" spans="1:11" x14ac:dyDescent="0.25">
      <c r="B81" s="7" t="s">
        <v>57</v>
      </c>
      <c r="D81" s="7"/>
      <c r="E81" s="7"/>
      <c r="F81" s="7" t="s">
        <v>10</v>
      </c>
      <c r="G81" s="7" t="s">
        <v>27</v>
      </c>
      <c r="H81" s="9"/>
      <c r="I81" s="9"/>
      <c r="J81" s="9"/>
      <c r="K81" s="9"/>
    </row>
    <row r="82" spans="1:11" x14ac:dyDescent="0.25">
      <c r="B82" s="8" t="s">
        <v>33</v>
      </c>
      <c r="C82" s="10"/>
      <c r="E82" s="8"/>
      <c r="F82" s="8" t="s">
        <v>11</v>
      </c>
      <c r="G82" s="8" t="s">
        <v>12</v>
      </c>
      <c r="H82" s="11"/>
      <c r="I82" s="1"/>
      <c r="J82" s="1"/>
      <c r="K82" s="1"/>
    </row>
    <row r="83" spans="1:11" x14ac:dyDescent="0.25">
      <c r="B83" s="41" t="s">
        <v>177</v>
      </c>
      <c r="C83" s="42"/>
      <c r="E83" s="11"/>
      <c r="F83" s="41" t="s">
        <v>176</v>
      </c>
      <c r="G83" s="41" t="s">
        <v>178</v>
      </c>
      <c r="H83" s="11"/>
      <c r="I83" s="1"/>
      <c r="J83" s="1"/>
      <c r="K83" s="1"/>
    </row>
    <row r="84" spans="1:11" x14ac:dyDescent="0.25">
      <c r="C84" s="41"/>
      <c r="D84" s="42"/>
      <c r="E84" s="11"/>
      <c r="F84" s="8"/>
      <c r="G84" s="8"/>
      <c r="H84" s="11"/>
      <c r="I84" s="11"/>
      <c r="J84" s="11"/>
      <c r="K84" s="11"/>
    </row>
    <row r="85" spans="1:11" ht="18.75" x14ac:dyDescent="0.25">
      <c r="A85" s="1"/>
      <c r="B85" s="1"/>
      <c r="C85" s="45"/>
      <c r="D85" s="45"/>
      <c r="E85" s="45"/>
      <c r="F85" s="45"/>
      <c r="G85" s="45"/>
      <c r="H85" s="45"/>
      <c r="I85" s="45"/>
      <c r="J85" s="45"/>
      <c r="K85" s="45"/>
    </row>
  </sheetData>
  <mergeCells count="24">
    <mergeCell ref="B8:K8"/>
    <mergeCell ref="B9:K9"/>
    <mergeCell ref="B10:K10"/>
    <mergeCell ref="C11:H11"/>
    <mergeCell ref="B12:B13"/>
    <mergeCell ref="C12:C13"/>
    <mergeCell ref="D12:D13"/>
    <mergeCell ref="E12:E13"/>
    <mergeCell ref="F12:F13"/>
    <mergeCell ref="B6:K6"/>
    <mergeCell ref="B1:K1"/>
    <mergeCell ref="B2:K2"/>
    <mergeCell ref="B3:K3"/>
    <mergeCell ref="B4:K4"/>
    <mergeCell ref="B5:K5"/>
    <mergeCell ref="G73:G74"/>
    <mergeCell ref="H12:H13"/>
    <mergeCell ref="I12:I13"/>
    <mergeCell ref="L61:L64"/>
    <mergeCell ref="M61:M64"/>
    <mergeCell ref="L55:L60"/>
    <mergeCell ref="J12:J13"/>
    <mergeCell ref="K12:K13"/>
    <mergeCell ref="G12:G13"/>
  </mergeCells>
  <pageMargins left="0.2" right="0.2" top="0.19685039370078741" bottom="0.2" header="0.19685039370078741" footer="0.2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EST. SUP. NOVIEMBRE 2024 </vt:lpstr>
      <vt:lpstr>EST.SUP.NOV.2024 PAGOS APLIC </vt:lpstr>
      <vt:lpstr>'EST.SUP.NOV.2024 PAGOS APLIC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gabrielnatera@msn.com</dc:creator>
  <cp:lastModifiedBy>Alfredo Abel</cp:lastModifiedBy>
  <cp:lastPrinted>2024-12-11T03:08:30Z</cp:lastPrinted>
  <dcterms:created xsi:type="dcterms:W3CDTF">2017-10-02T12:37:41Z</dcterms:created>
  <dcterms:modified xsi:type="dcterms:W3CDTF">2024-12-11T12:29:34Z</dcterms:modified>
</cp:coreProperties>
</file>