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Backup Pagina Transparencia\Finanzas\InformesFinancieros\InformeMensualCuentasPorPagar\2024\"/>
    </mc:Choice>
  </mc:AlternateContent>
  <xr:revisionPtr revIDLastSave="0" documentId="8_{B74B9509-DC68-4F05-8B27-58147B625F32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EST.SUP.ABRIL 2024        " sheetId="214" r:id="rId1"/>
    <sheet name="EST.SUP.ABR.2024 Pgo.Aplicados." sheetId="187" r:id="rId2"/>
  </sheets>
  <definedNames>
    <definedName name="_xlnm.Print_Area" localSheetId="1">'EST.SUP.ABR.2024 Pgo.Aplicados.'!$B$1:$K$68</definedName>
    <definedName name="_xlnm.Print_Area" localSheetId="0">'EST.SUP.ABRIL 2024        '!$B$1:$H$66</definedName>
    <definedName name="_xlnm.Print_Titles" localSheetId="1">'EST.SUP.ABR.2024 Pgo.Aplicados.'!$12:$13</definedName>
    <definedName name="_xlnm.Print_Titles" localSheetId="0">'EST.SUP.ABRIL 2024        '!$11:$12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87" l="1"/>
  <c r="J45" i="187"/>
  <c r="H42" i="214" l="1"/>
  <c r="H16" i="187" l="1"/>
  <c r="H45" i="187" s="1"/>
  <c r="H15" i="214" l="1"/>
  <c r="H44" i="214" s="1"/>
</calcChain>
</file>

<file path=xl/sharedStrings.xml><?xml version="1.0" encoding="utf-8"?>
<sst xmlns="http://schemas.openxmlformats.org/spreadsheetml/2006/main" count="319" uniqueCount="139">
  <si>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</si>
  <si>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</si>
  <si>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</si>
  <si>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</si>
  <si>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</si>
  <si>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</si>
  <si>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</si>
  <si>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</si>
  <si>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</si>
  <si>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</si>
  <si>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</si>
  <si>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</si>
  <si>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</si>
  <si>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</si>
  <si>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</si>
  <si>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</si>
  <si>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</si>
  <si>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</si>
  <si>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</si>
  <si>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</si>
  <si>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</si>
  <si>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</si>
  <si>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</si>
  <si>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</si>
  <si>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</si>
  <si>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</si>
  <si>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</si>
  <si>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</si>
  <si>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</si>
  <si>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</si>
  <si>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</si>
  <si>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</si>
  <si>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</si>
  <si>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</si>
  <si>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</si>
  <si>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</si>
  <si>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</si>
  <si>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</si>
  <si>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</si>
  <si>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</si>
  <si>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</si>
  <si>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</si>
  <si>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</si>
  <si>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</si>
  <si>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 xml:space="preserve">LICDA. NANCY BRUNO </t>
  </si>
  <si>
    <t>CÁLCULO MAP NO.44724-2021</t>
  </si>
  <si>
    <t>30/6/2021 (varias)</t>
  </si>
  <si>
    <t>CAMI CONSTRUCTORA, SRL</t>
  </si>
  <si>
    <t>2.2.8.7.05</t>
  </si>
  <si>
    <t>FRANKLIN BENJAMIN LOPEZ FORNERIN</t>
  </si>
  <si>
    <t>COLUMBUS NETWORKS DOMINICANA, S.A</t>
  </si>
  <si>
    <t>2.2.4.2.01/2.2.5.8.01/2.2.9.2.01</t>
  </si>
  <si>
    <t>ECO PETROLEO DOMINICANA, S.A.</t>
  </si>
  <si>
    <t>2.3.7.1.02</t>
  </si>
  <si>
    <r>
      <t>ESTADO DE CUENTAS DE SUPLIDORES</t>
    </r>
    <r>
      <rPr>
        <b/>
        <sz val="12"/>
        <color rgb="FF7030A0"/>
        <rFont val="Calibri"/>
        <family val="2"/>
        <scheme val="minor"/>
      </rPr>
      <t xml:space="preserve"> </t>
    </r>
  </si>
  <si>
    <t>CORAASAN</t>
  </si>
  <si>
    <t>2.2.1.7.01/2.2.1.8.01</t>
  </si>
  <si>
    <t>CAASD</t>
  </si>
  <si>
    <t>B1500137082</t>
  </si>
  <si>
    <t>SERVICIO DE AGUA Y ALCANTARILLADO MARZO/2024</t>
  </si>
  <si>
    <t>2.2.1.7.01</t>
  </si>
  <si>
    <t>B1500137092</t>
  </si>
  <si>
    <t>B1500137106</t>
  </si>
  <si>
    <t>EDEESTE</t>
  </si>
  <si>
    <t>2.2.1.6.01</t>
  </si>
  <si>
    <t>B1500000903</t>
  </si>
  <si>
    <t>COMPRA DE REFRIGERIO  PARA CUARENTA (40) PERSONAS QUE PARTICIPARON EN LA CAPACITACION DEL PROGRAMA DE HABILIDADES PARENTALES, QUE SE LLEVO A CABO EN LOS DIAS 13, 14 Y 15 DE MARZO DEL PRESENTE AÑO 2024, EN EL SALON DE CAPACITACIÓN JACINTO PEYNADO DE ESTE CONSEJO NACIONAL DE DROGAS.</t>
  </si>
  <si>
    <t>ALQUILER LOCAL REGIONAL (II) VALDESIA, SAN CRISTOBAL, CORRESPONDIENTE AL MES DE ENERO 2024.</t>
  </si>
  <si>
    <t>ALQUILER LOCAL REGIONAL (II) VALDESIA, SAN CRISTOBAL, CORRESPONDIENTE AL MES DE FEBRERO 2024.</t>
  </si>
  <si>
    <t>B1500000014</t>
  </si>
  <si>
    <t>B1500000015</t>
  </si>
  <si>
    <t>QUEM IMPORT, SRL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</si>
  <si>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</si>
  <si>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QUEZADA MARTÍNEZ, SRL</t>
  </si>
  <si>
    <t>B1500000114</t>
  </si>
  <si>
    <t>SOLUCIONES GREIKOL, SRL</t>
  </si>
  <si>
    <t>COMPRA DE ARTICULOS DE LIMPIEZA Y DESECHABLES  PARA EL ABASTECIMIENTO DE NUESTRO  ALMACEN, PARA CUBRIR EL TRIMESTRE ENERO-MARZO/2024</t>
  </si>
  <si>
    <t>2.3.3.2.01/2.3.9.1.01/2.3.9.5.01</t>
  </si>
  <si>
    <t xml:space="preserve"> AL 30 DE ABRIL 2024</t>
  </si>
  <si>
    <t>B1500000906</t>
  </si>
  <si>
    <t>COMPRA DE REFRIGERIO  PARA OCHO  (08) PERSONAS QUE PARTICIPARON EN LA REUNION DE DIRECTORES E INVITADOS ESPECIALES DE ESTE CONSEJO NACIONAL DE DROGAS, CELEBRADO LOS DIAS 19, 20 Y 22 DE MARZO/2024 EN EL SALÓN DE PRESIDENCIA DEL CND.</t>
  </si>
  <si>
    <t>2.2.9.2.01</t>
  </si>
  <si>
    <t>B1500031858</t>
  </si>
  <si>
    <t>SERVICIO DE AGUA Y ALCANTARILLADO Y GESTION DE COBRO SANTIAGO, CONTRATO NO. 01278773, PERIODO DEL  04/03/2024  AL  04/04/2024, CORRESPONDIENTE AL NUEVO LOCAL UBICADO EN LA URBANIZACION LA RINCONADA</t>
  </si>
  <si>
    <t>B1500001214</t>
  </si>
  <si>
    <t>BROTHERS RSR SUPPLY OFFICES, SRL</t>
  </si>
  <si>
    <t>COMPRA DE ARTÍCULOS DE OFICINA PARA EL ABASTECIMIENTO DEL  ALMACEN,  PARA CUBRIR EL TRIMESTRE ENERO-MARZO/2024</t>
  </si>
  <si>
    <t>2.3.3.1.01/2.3.3.3.01/2.3.9.2.01/2.3.9.8.02</t>
  </si>
  <si>
    <t>B1500002168</t>
  </si>
  <si>
    <t>COMPRA DE COMBUSTIBLE EN TICKETS PARA FLOTILLA VEHICULOS Y ASIGNACIÓN A FUNCIONARIOS DEL CND CORRESP. AL PRIMER MES  (ABRIL)  DEL TRIMESTRE ABRIL-JUNIO/2024,  CERTIFICACION DE CONTRATO NO. BS-0003528-2024  D/F 19/04/2024.</t>
  </si>
  <si>
    <t>2.3.9.4.01</t>
  </si>
  <si>
    <t>B1500000103</t>
  </si>
  <si>
    <t xml:space="preserve">COMPRA DE JUGUETES PARA SER  UTILIZADOS EN LAS ACTIVIDADES LÚDICAS Y LOS FESTIVALES DEPORTIVOS LLEVADOS A CABO POR EL DEPARTAMENTO DE PREVENCIÓN EN EL DEPORTE DE ESTE CONSEJO NACIONAL DE DROGAS, DURANTE EL TRIMESTRE ENERO-MARZO 2024 </t>
  </si>
  <si>
    <t>B1500000112</t>
  </si>
  <si>
    <t>IMPORTEK DOMINICANA, SRL</t>
  </si>
  <si>
    <t>B1500000319</t>
  </si>
  <si>
    <t>ONETEL KDK</t>
  </si>
  <si>
    <t>SERVICIOS PROFESIONALES REALIZADOS EN ASISTENCIA TÉCNICA DEL SISTEMA INTEGRADO DE ADMINISTRACIÓN FINANCIERA (SIAF), CORRESP. AL MES DE MARZO 2024.</t>
  </si>
  <si>
    <t>SERVICIOS PROFESIONALES REALIZADOS EN ASISTENCIA TÉCNICA DEL SISTEMA INTEGRADO DE ADMINISTRACIÓN FINANCIERA (SIAF), CORRESP. AL MES DE ABRIL 2024.</t>
  </si>
  <si>
    <t>B1500000323</t>
  </si>
  <si>
    <t>B1500000918</t>
  </si>
  <si>
    <t>COMPRA DE REFRIGERIO  QUE PARTICIPARON EN LA REUNION DE DIRECTORES E INVITADOS ESPECIALES DE ESTE CONSEJO NACIONAL DE DROGAS, CELEBRADO LOS DIAS 19, 20 Y 22 DE MARZO/2024 EN EL SALÓN DE PRESIDENCIA DEL CND.</t>
  </si>
  <si>
    <t>2.2.4.1.01/2.2.5.8.01/2.2.9.2.01</t>
  </si>
  <si>
    <t xml:space="preserve">B1500000514 </t>
  </si>
  <si>
    <t>CTAV, SRL</t>
  </si>
  <si>
    <t>ALQUILER EQUIPOS DE SONIDO,  DE  AUDIO Y TARIMAS QUE FUERON UTILIZADOS EN EL EVENTO: INTEGRACIÓN Y CAPACITACIÓN, IMPARTIDO A LOS DIRECTORES Y ENCARGADOS DE ESTE CONSEJO NACIONAL DE DROGAS, REALIZADO LOS DIAS 20 Y 21 DE MARZO/2024 .</t>
  </si>
  <si>
    <t>2.2.5.8.01</t>
  </si>
  <si>
    <t>ALQUILER EQUIPOS DE SONIDO,  DE  AUDIO Y TARIMAS,  QUE FUERON UTILIZADOS EN EL EVENTO: INTEGRACIÓN Y CAPACITACIÓN, IMPARTIDO A LOS DIRECTORES Y ENCARGADOS DE ESTE CONSEJO NACIONAL DE DROGAS, REALIZADO LOS DIAS 20 Y 21 DE MARZO/2024 .</t>
  </si>
  <si>
    <t>E450000041324</t>
  </si>
  <si>
    <t>SERVICIOS TELEFÓNICOS FLOTAS CORRESPONDIENTE AL MES DE ABRIL  2024.</t>
  </si>
  <si>
    <t>SERVICIO ENERGÍA ELÉCT. SOTANO SEDE CENTRAL CONSEJO NACIONAL DE DROGAS, PERÍODO   17/04/2024 - 17/04/2024</t>
  </si>
  <si>
    <t>B1500329568</t>
  </si>
  <si>
    <t>SERVICIO ENERGÍA ELÉCT. 1ERA PLANTA SEDE CENTRAL CONSEJO NACIONAL DE DROGAS, PERÍODO  18/03/2024 - 17/04/2024</t>
  </si>
  <si>
    <t>B1500329488</t>
  </si>
  <si>
    <t>B1500000086</t>
  </si>
  <si>
    <t xml:space="preserve">COMPRA DE UN (01) TELEVISOR DE 65 PULGADAS PARA EL SALÓN DE CONFERENCIA SEDE CENTRAL, Y UNA (01) ESTUFA DE DOS HORNILLAS CON  UN (01) TANQUE DE GAS DE 25 LIBRAS, PARA LA REGIONAL ( I ) DEL OZAMA METROPOLITANA, DE ESTE CONSEJO NACIONAL DE DROGAS. </t>
  </si>
  <si>
    <t>2.3.9.5.01/2.6.2.1.01/2.6.5.8.01</t>
  </si>
  <si>
    <t>B1500005432</t>
  </si>
  <si>
    <t>SERVICIOS TELEFÓNICOS LÍNEAS FIJAS DE LA SEDE Y LAS REGIONALES SAN FRANCISCO DE MACORIS, SANTIAGO Y BARAHONA (III, IV Y VII, RESPECTIVAMENTE), CORRESPONDINETE AL MES DE ABRIL /2024</t>
  </si>
  <si>
    <t>CÁLCULO MAP NO.10307-2024</t>
  </si>
  <si>
    <t>ROSA ANGELA ANDÚJAR OLIVERO</t>
  </si>
  <si>
    <t xml:space="preserve">PRESTACIONES LABORALES, CORRESPONDIENTE A  15  AÑOS DE INDEMNIZACION, SEGUN ARTS.60, 98 Y ART. 138 DEL REGLAMENTO 523-09, Y 25 DIAS DE VACACIONES, SEGUN ART. 53,55, DE LA LEY 41-08 DEL 16/01/08 DE FUNCIÓN PÚBLICA. </t>
  </si>
  <si>
    <t>2.1.1.5.03/2.1.1.5.04</t>
  </si>
  <si>
    <t>CÁLCULO MAP NO.10355-2024</t>
  </si>
  <si>
    <t>IRIS MERCEDES SÁNCHEZ SANTANA</t>
  </si>
  <si>
    <t xml:space="preserve">PRESTACIONES LABORALES, CORRESPONDIENTE A  02  AÑOS DE INDEMNIZACION, SEGUN ARTS.60, 98 Y ART. 138 DEL REGLAMENTO 523-09, Y 30 DIAS DE VACACIONES, SEGUN ART. 53,55, DE LA LEY 41-08 DEL 16/01/08 DE FUNCIÓN PÚBLICA. </t>
  </si>
  <si>
    <t>CÁLCULO MAP NO.10379-2024</t>
  </si>
  <si>
    <t>TIDIO ALEJANDRO MATOS BAEZ</t>
  </si>
  <si>
    <t>CÁLCULO MAP NO.12088-2024</t>
  </si>
  <si>
    <t>JOSUE RICARDO RODRÍGUEZ</t>
  </si>
  <si>
    <t xml:space="preserve">PRESTACIONES LABORALES, CORRESPONDIENTE A  15 DIAS DE VACACIONES, SEGUN ART. 53,55, DE LA LEY 41-08 DEL 16/01/08 DE FUNCIÓN PÚBLICA. </t>
  </si>
  <si>
    <t xml:space="preserve">PRESTACIONES LABORALES, CORRESPONDIENTE A  30 DIAS DE VACACIONES, SEGUN ART. 53,55, DE LA LEY 41-08 DEL 16/01/08 DE FUNCIÓN PÚBLICA. </t>
  </si>
  <si>
    <t xml:space="preserve">Fecha: 10 Mayo 2024 </t>
  </si>
  <si>
    <t>( monto  deudas por cargas fijas y gastos corrientes sin libramientos ni orden de pago generados por la suma de RD$1,442,464.29)</t>
  </si>
  <si>
    <t>B1500000919</t>
  </si>
  <si>
    <t>COMPRA DE REFRIGERIO PARA ACTIVIDAD CELEBRADA  EL  DIA 09 DE ABRIL 2024</t>
  </si>
  <si>
    <t xml:space="preserve">Nota:   A  la  fecha  de  corte  de  esta  relación  de  cuentas  por  pagar  existen  órdenes  de  pagos   libramientos  y  cheques  generadas   por  un  monto de   RD$1,246,687.48    las  cuales  se   encuentran </t>
  </si>
  <si>
    <t>en diversas etapas  del  proceso y que deben permanecer en esta relación hasta tanto concluya el pago, es decir que el monto de las cuentas por pagar aun  sin procesar ascienden a  RD$2,622,723.06</t>
  </si>
  <si>
    <t>en  diversas  etapas  del  proceso y  que  deben  permanecer en esta relación hasta tanto concluya el pago, es decir que el monto de las cuentas por pagar aun  sin procesar ascienden a  RD$2,622,723.06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</si>
</sst>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6"/>
      <color rgb="FF00206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7"/>
      <color theme="5" tint="-0.499984740745262"/>
      <name val="Arial Black"/>
      <family val="2"/>
    </font>
    <font>
      <b/>
      <sz val="14"/>
      <color rgb="FF7030A0"/>
      <name val="Arial Black"/>
      <family val="2"/>
    </font>
    <font>
      <b/>
      <sz val="8"/>
      <color rgb="FF7030A0"/>
      <name val="Arial Black"/>
      <family val="2"/>
    </font>
    <font>
      <b/>
      <sz val="10"/>
      <color rgb="FF00B050"/>
      <name val="Arial Black"/>
      <family val="2"/>
    </font>
    <font>
      <b/>
      <sz val="7"/>
      <color rgb="FFF73BB8"/>
      <name val="Arial Black"/>
      <family val="2"/>
    </font>
    <font>
      <b/>
      <sz val="7"/>
      <color rgb="FF644A00"/>
      <name val="Arial Black"/>
      <family val="2"/>
    </font>
    <font>
      <b/>
      <sz val="7"/>
      <color rgb="FF007E39"/>
      <name val="Arial Black"/>
      <family val="2"/>
    </font>
    <font>
      <b/>
      <sz val="11"/>
      <color rgb="FF1207F7"/>
      <name val="Arial Black"/>
      <family val="2"/>
    </font>
    <font>
      <b/>
      <sz val="7"/>
      <color rgb="FF7030A0"/>
      <name val="Arial Black"/>
      <family val="2"/>
    </font>
    <font>
      <b/>
      <sz val="12"/>
      <color rgb="FF7030A0"/>
      <name val="Calibri"/>
      <family val="2"/>
      <scheme val="minor"/>
    </font>
    <font>
      <b/>
      <sz val="12"/>
      <color rgb="FF00B050"/>
      <name val="Arial Black"/>
      <family val="2"/>
    </font>
    <font>
      <b/>
      <sz val="11"/>
      <color rgb="FF00B050"/>
      <name val="Arial Black"/>
      <family val="2"/>
    </font>
    <font>
      <b/>
      <sz val="7"/>
      <color rgb="FF503B00"/>
      <name val="Arial Black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48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0" fillId="4" borderId="0" xfId="0" applyFont="1" applyFill="1" applyAlignment="1">
      <alignment horizontal="right" vertical="center"/>
    </xf>
    <xf numFmtId="0" fontId="24" fillId="4" borderId="0" xfId="0" applyFont="1" applyFill="1"/>
    <xf numFmtId="0" fontId="25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7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18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4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2" xfId="2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30" fillId="4" borderId="6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8" xfId="1" applyFont="1" applyFill="1" applyBorder="1" applyAlignment="1">
      <alignment vertical="center"/>
    </xf>
    <xf numFmtId="164" fontId="2" fillId="6" borderId="8" xfId="1" applyFont="1" applyFill="1" applyBorder="1" applyAlignment="1">
      <alignment vertical="center"/>
    </xf>
    <xf numFmtId="0" fontId="22" fillId="0" borderId="0" xfId="0" applyFont="1"/>
    <xf numFmtId="0" fontId="29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8" fillId="0" borderId="0" xfId="0" applyFont="1"/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164" fontId="30" fillId="4" borderId="7" xfId="1" applyFont="1" applyFill="1" applyBorder="1" applyAlignment="1">
      <alignment horizontal="right" vertical="center"/>
    </xf>
    <xf numFmtId="164" fontId="6" fillId="4" borderId="6" xfId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165" fontId="8" fillId="4" borderId="1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30" fillId="4" borderId="6" xfId="0" applyFont="1" applyFill="1" applyBorder="1" applyAlignment="1">
      <alignment vertical="center"/>
    </xf>
    <xf numFmtId="0" fontId="30" fillId="4" borderId="6" xfId="0" applyFont="1" applyFill="1" applyBorder="1" applyAlignment="1">
      <alignment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37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horizontal="left" vertical="center" wrapText="1"/>
    </xf>
    <xf numFmtId="0" fontId="42" fillId="4" borderId="0" xfId="0" applyFont="1" applyFill="1" applyAlignment="1">
      <alignment vertical="center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4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43" fillId="4" borderId="0" xfId="1" applyFont="1" applyFill="1" applyAlignment="1">
      <alignment horizontal="left" vertical="center"/>
    </xf>
    <xf numFmtId="0" fontId="41" fillId="4" borderId="0" xfId="0" applyFont="1" applyFill="1" applyAlignment="1">
      <alignment vertical="center" wrapText="1"/>
    </xf>
    <xf numFmtId="164" fontId="44" fillId="4" borderId="0" xfId="1" applyFont="1" applyFill="1" applyAlignment="1">
      <alignment horizontal="center" wrapText="1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165" fontId="8" fillId="4" borderId="19" xfId="0" applyNumberFormat="1" applyFont="1" applyFill="1" applyBorder="1" applyAlignment="1">
      <alignment horizontal="left" vertical="center"/>
    </xf>
    <xf numFmtId="165" fontId="7" fillId="4" borderId="19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left" vertical="center"/>
    </xf>
    <xf numFmtId="0" fontId="45" fillId="4" borderId="0" xfId="0" applyFont="1" applyFill="1" applyAlignment="1">
      <alignment vertical="center" wrapText="1"/>
    </xf>
    <xf numFmtId="0" fontId="38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48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left" vertical="center" wrapText="1"/>
    </xf>
    <xf numFmtId="0" fontId="47" fillId="4" borderId="0" xfId="0" applyFont="1" applyFill="1" applyAlignment="1">
      <alignment horizontal="left" vertical="center" wrapText="1"/>
    </xf>
    <xf numFmtId="0" fontId="49" fillId="4" borderId="0" xfId="0" applyFont="1" applyFill="1" applyAlignment="1">
      <alignment horizontal="left" vertical="center" wrapText="1"/>
    </xf>
    <xf numFmtId="0" fontId="51" fillId="4" borderId="0" xfId="0" applyFont="1" applyFill="1" applyAlignment="1">
      <alignment horizontal="center" vertical="center" wrapText="1"/>
    </xf>
    <xf numFmtId="164" fontId="0" fillId="4" borderId="0" xfId="1" applyFont="1" applyFill="1" applyAlignment="1">
      <alignment horizontal="center"/>
    </xf>
    <xf numFmtId="0" fontId="41" fillId="4" borderId="0" xfId="0" applyFont="1" applyFill="1" applyAlignment="1">
      <alignment horizontal="center" vertical="center" wrapText="1"/>
    </xf>
    <xf numFmtId="0" fontId="52" fillId="4" borderId="0" xfId="0" applyFont="1" applyFill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6" fillId="4" borderId="0" xfId="0" applyFont="1" applyFill="1" applyAlignment="1">
      <alignment horizontal="left" vertical="center" wrapText="1"/>
    </xf>
    <xf numFmtId="0" fontId="53" fillId="4" borderId="0" xfId="0" applyFont="1" applyFill="1" applyAlignment="1">
      <alignment horizontal="left" vertical="center" wrapText="1"/>
    </xf>
    <xf numFmtId="164" fontId="53" fillId="4" borderId="0" xfId="1" applyFont="1" applyFill="1" applyBorder="1" applyAlignment="1">
      <alignment vertical="center" wrapText="1"/>
    </xf>
    <xf numFmtId="164" fontId="53" fillId="4" borderId="0" xfId="1" applyFont="1" applyFill="1" applyBorder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54" fillId="4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4" borderId="0" xfId="0" applyFont="1" applyFill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3" fillId="4" borderId="22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21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164" fontId="53" fillId="4" borderId="0" xfId="1" applyFont="1" applyFill="1" applyBorder="1" applyAlignment="1">
      <alignment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81DEFF"/>
      <color rgb="FF1207F7"/>
      <color rgb="FFFCBAE6"/>
      <color rgb="FF007E39"/>
      <color rgb="FF33FF8F"/>
      <color rgb="FF503B00"/>
      <color rgb="FF644A00"/>
      <color rgb="FFFEBB00"/>
      <color rgb="FFFA90D7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224233</xdr:colOff>
      <xdr:row>1</xdr:row>
      <xdr:rowOff>39688</xdr:rowOff>
    </xdr:from>
    <xdr:to>
      <xdr:col>7</xdr:col>
      <xdr:colOff>436563</xdr:colOff>
      <xdr:row>5</xdr:row>
      <xdr:rowOff>115888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6B14BBF8-98C1-4F3F-A037-6E0B1F1C4D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0639" y="267891"/>
          <a:ext cx="1254127" cy="1127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0</xdr:row>
      <xdr:rowOff>0</xdr:rowOff>
    </xdr:from>
    <xdr:to>
      <xdr:col>3</xdr:col>
      <xdr:colOff>737463</xdr:colOff>
      <xdr:row>5</xdr:row>
      <xdr:rowOff>168671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B8F61-CA90-4631-AA98-FDD28EF1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03" y="0"/>
          <a:ext cx="1491923" cy="14485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45</xdr:row>
      <xdr:rowOff>28576</xdr:rowOff>
    </xdr:from>
    <xdr:to>
      <xdr:col>7</xdr:col>
      <xdr:colOff>485775</xdr:colOff>
      <xdr:row>47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AD3087FD-4507-4DB6-8AB9-04897AB4F106}"/>
            </a:ext>
          </a:extLst>
        </xdr:cNvPr>
        <xdr:cNvSpPr/>
      </xdr:nvSpPr>
      <xdr:spPr>
        <a:xfrm>
          <a:off x="10391776" y="318897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45</xdr:row>
      <xdr:rowOff>28575</xdr:rowOff>
    </xdr:from>
    <xdr:to>
      <xdr:col>9</xdr:col>
      <xdr:colOff>523875</xdr:colOff>
      <xdr:row>47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7BB3445A-ACF6-48F5-85F7-6B343FBDE1C5}"/>
            </a:ext>
          </a:extLst>
        </xdr:cNvPr>
        <xdr:cNvSpPr/>
      </xdr:nvSpPr>
      <xdr:spPr>
        <a:xfrm>
          <a:off x="12344400" y="318897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45</xdr:row>
      <xdr:rowOff>19050</xdr:rowOff>
    </xdr:from>
    <xdr:to>
      <xdr:col>10</xdr:col>
      <xdr:colOff>495300</xdr:colOff>
      <xdr:row>47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BD27841-A426-4984-99BE-EF4BD6C65CFC}"/>
            </a:ext>
          </a:extLst>
        </xdr:cNvPr>
        <xdr:cNvSpPr/>
      </xdr:nvSpPr>
      <xdr:spPr>
        <a:xfrm>
          <a:off x="13211176" y="318801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418040</xdr:colOff>
      <xdr:row>1</xdr:row>
      <xdr:rowOff>37043</xdr:rowOff>
    </xdr:from>
    <xdr:to>
      <xdr:col>9</xdr:col>
      <xdr:colOff>863598</xdr:colOff>
      <xdr:row>6</xdr:row>
      <xdr:rowOff>105835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57BF2854-1D3E-41DA-8E5E-70F0311B1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8465" y="227543"/>
          <a:ext cx="1260476" cy="1364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504827</xdr:colOff>
      <xdr:row>7</xdr:row>
      <xdr:rowOff>162398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D1772E-D3CF-427E-82F3-43F77DD41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49"/>
          <a:ext cx="1476376" cy="163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FF8F"/>
  </sheetPr>
  <dimension ref="B1:L65"/>
  <sheetViews>
    <sheetView tabSelected="1" topLeftCell="A49" zoomScale="96" zoomScaleNormal="96" workbookViewId="0">
      <selection activeCell="F67" sqref="F67"/>
    </sheetView>
  </sheetViews>
  <sheetFormatPr baseColWidth="10" defaultRowHeight="15" x14ac:dyDescent="0.25"/>
  <cols>
    <col min="1" max="1" width="2.28515625" customWidth="1"/>
    <col min="2" max="2" width="9.5703125" customWidth="1"/>
    <col min="3" max="3" width="9.140625" customWidth="1"/>
    <col min="4" max="4" width="23" customWidth="1"/>
    <col min="5" max="5" width="34.28515625" customWidth="1"/>
    <col min="6" max="6" width="62.5703125" customWidth="1"/>
    <col min="7" max="7" width="15.5703125" customWidth="1"/>
    <col min="8" max="8" width="13.5703125" customWidth="1"/>
    <col min="9" max="9" width="17.42578125" customWidth="1"/>
    <col min="10" max="10" width="15.28515625" customWidth="1"/>
    <col min="11" max="11" width="15.42578125" customWidth="1"/>
  </cols>
  <sheetData>
    <row r="1" spans="2:12" ht="18" customHeight="1" x14ac:dyDescent="0.6">
      <c r="B1" s="123"/>
      <c r="C1" s="123"/>
      <c r="D1" s="123"/>
      <c r="E1" s="123"/>
      <c r="F1" s="123"/>
      <c r="G1" s="123"/>
      <c r="H1" s="123"/>
      <c r="I1" s="48"/>
    </row>
    <row r="2" spans="2:12" ht="27.75" customHeight="1" x14ac:dyDescent="0.6">
      <c r="B2" s="124" t="s">
        <v>0</v>
      </c>
      <c r="C2" s="124"/>
      <c r="D2" s="124"/>
      <c r="E2" s="124"/>
      <c r="F2" s="124"/>
      <c r="G2" s="124"/>
      <c r="H2" s="124"/>
      <c r="I2" s="48"/>
    </row>
    <row r="3" spans="2:12" ht="16.5" customHeight="1" x14ac:dyDescent="0.6">
      <c r="B3" s="114" t="s">
        <v>25</v>
      </c>
      <c r="C3" s="114"/>
      <c r="D3" s="114"/>
      <c r="E3" s="114"/>
      <c r="F3" s="114"/>
      <c r="G3" s="114"/>
      <c r="H3" s="114"/>
      <c r="I3" s="48"/>
    </row>
    <row r="4" spans="2:12" ht="21" customHeight="1" x14ac:dyDescent="0.6">
      <c r="B4" s="114" t="s">
        <v>14</v>
      </c>
      <c r="C4" s="114"/>
      <c r="D4" s="114"/>
      <c r="E4" s="114"/>
      <c r="F4" s="114"/>
      <c r="G4" s="114"/>
      <c r="H4" s="114"/>
      <c r="I4" s="48"/>
    </row>
    <row r="5" spans="2:12" ht="17.25" customHeight="1" x14ac:dyDescent="0.6">
      <c r="B5" s="125" t="s">
        <v>42</v>
      </c>
      <c r="C5" s="125"/>
      <c r="D5" s="125"/>
      <c r="E5" s="125"/>
      <c r="F5" s="125"/>
      <c r="G5" s="125"/>
      <c r="H5" s="125"/>
      <c r="I5" s="48"/>
    </row>
    <row r="6" spans="2:12" ht="18" customHeight="1" x14ac:dyDescent="0.6">
      <c r="B6" s="113" t="s">
        <v>43</v>
      </c>
      <c r="C6" s="113"/>
      <c r="D6" s="113"/>
      <c r="E6" s="113"/>
      <c r="F6" s="113"/>
      <c r="G6" s="113"/>
      <c r="H6" s="113"/>
      <c r="I6" s="48"/>
    </row>
    <row r="7" spans="2:12" ht="7.5" customHeight="1" x14ac:dyDescent="0.6">
      <c r="B7" s="57"/>
      <c r="C7" s="57"/>
      <c r="D7" s="57"/>
      <c r="E7" s="57"/>
      <c r="F7" s="57"/>
      <c r="G7" s="57"/>
      <c r="H7" s="57"/>
      <c r="I7" s="48"/>
    </row>
    <row r="8" spans="2:12" ht="17.25" customHeight="1" x14ac:dyDescent="0.6">
      <c r="B8" s="114" t="s">
        <v>54</v>
      </c>
      <c r="C8" s="114"/>
      <c r="D8" s="114"/>
      <c r="E8" s="114"/>
      <c r="F8" s="114"/>
      <c r="G8" s="114"/>
      <c r="H8" s="114"/>
      <c r="I8" s="48"/>
    </row>
    <row r="9" spans="2:12" ht="17.25" customHeight="1" x14ac:dyDescent="0.6">
      <c r="B9" s="114" t="s">
        <v>78</v>
      </c>
      <c r="C9" s="114"/>
      <c r="D9" s="114"/>
      <c r="E9" s="114"/>
      <c r="F9" s="114"/>
      <c r="G9" s="114"/>
      <c r="H9" s="114"/>
      <c r="I9" s="48"/>
    </row>
    <row r="10" spans="2:12" ht="6.75" customHeight="1" thickBot="1" x14ac:dyDescent="0.3">
      <c r="C10" s="55"/>
      <c r="D10" s="55"/>
      <c r="E10" s="55"/>
      <c r="F10" s="55"/>
      <c r="G10" s="55"/>
      <c r="H10" s="55"/>
    </row>
    <row r="11" spans="2:12" ht="24" customHeight="1" x14ac:dyDescent="0.25">
      <c r="B11" s="115" t="s">
        <v>33</v>
      </c>
      <c r="C11" s="117" t="s">
        <v>1</v>
      </c>
      <c r="D11" s="117" t="s">
        <v>2</v>
      </c>
      <c r="E11" s="117" t="s">
        <v>3</v>
      </c>
      <c r="F11" s="117" t="s">
        <v>4</v>
      </c>
      <c r="G11" s="119" t="s">
        <v>34</v>
      </c>
      <c r="H11" s="121" t="s">
        <v>5</v>
      </c>
    </row>
    <row r="12" spans="2:12" ht="11.25" customHeight="1" thickBot="1" x14ac:dyDescent="0.3">
      <c r="B12" s="116"/>
      <c r="C12" s="118"/>
      <c r="D12" s="118"/>
      <c r="E12" s="118"/>
      <c r="F12" s="118"/>
      <c r="G12" s="120"/>
      <c r="H12" s="122"/>
    </row>
    <row r="13" spans="2:12" s="1" customFormat="1" ht="39" customHeight="1" x14ac:dyDescent="0.25">
      <c r="B13" s="26">
        <v>44104</v>
      </c>
      <c r="C13" s="41">
        <v>44104</v>
      </c>
      <c r="D13" s="40" t="s">
        <v>21</v>
      </c>
      <c r="E13" s="23" t="s">
        <v>19</v>
      </c>
      <c r="F13" s="25" t="s">
        <v>22</v>
      </c>
      <c r="G13" s="63" t="s">
        <v>20</v>
      </c>
      <c r="H13" s="37">
        <v>2600</v>
      </c>
    </row>
    <row r="14" spans="2:12" s="1" customFormat="1" ht="38.25" customHeight="1" x14ac:dyDescent="0.25">
      <c r="B14" s="62">
        <v>44169</v>
      </c>
      <c r="C14" s="74">
        <v>44169</v>
      </c>
      <c r="D14" s="75" t="s">
        <v>23</v>
      </c>
      <c r="E14" s="76" t="s">
        <v>19</v>
      </c>
      <c r="F14" s="35" t="s">
        <v>24</v>
      </c>
      <c r="G14" s="77" t="s">
        <v>20</v>
      </c>
      <c r="H14" s="78">
        <v>2640</v>
      </c>
    </row>
    <row r="15" spans="2:12" s="24" customFormat="1" ht="83.25" customHeight="1" x14ac:dyDescent="0.25">
      <c r="B15" s="79" t="s">
        <v>46</v>
      </c>
      <c r="C15" s="80" t="s">
        <v>46</v>
      </c>
      <c r="D15" s="28" t="s">
        <v>29</v>
      </c>
      <c r="E15" s="28" t="s">
        <v>30</v>
      </c>
      <c r="F15" s="65" t="s">
        <v>72</v>
      </c>
      <c r="G15" s="22" t="s">
        <v>31</v>
      </c>
      <c r="H15" s="38">
        <f>810265.65+53839.95-216776.99-53841.65+53839.95+53839.95-216818.84+53807.48+53807.48+53807.48+481.55-547210.25</f>
        <v>99041.759999999893</v>
      </c>
      <c r="I15" s="70"/>
      <c r="J15" s="50"/>
      <c r="K15" s="72"/>
      <c r="L15" s="69"/>
    </row>
    <row r="16" spans="2:12" s="24" customFormat="1" ht="27.75" customHeight="1" x14ac:dyDescent="0.25">
      <c r="B16" s="62">
        <v>44356</v>
      </c>
      <c r="C16" s="27">
        <v>44306</v>
      </c>
      <c r="D16" s="32" t="s">
        <v>45</v>
      </c>
      <c r="E16" s="29" t="s">
        <v>27</v>
      </c>
      <c r="F16" s="21" t="s">
        <v>28</v>
      </c>
      <c r="G16" s="22" t="s">
        <v>15</v>
      </c>
      <c r="H16" s="38">
        <v>79041.81</v>
      </c>
      <c r="I16" s="34"/>
    </row>
    <row r="17" spans="2:11" s="24" customFormat="1" ht="79.5" customHeight="1" x14ac:dyDescent="0.25">
      <c r="B17" s="62">
        <v>45399</v>
      </c>
      <c r="C17" s="27">
        <v>45393</v>
      </c>
      <c r="D17" s="32" t="s">
        <v>84</v>
      </c>
      <c r="E17" s="29" t="s">
        <v>85</v>
      </c>
      <c r="F17" s="29" t="s">
        <v>86</v>
      </c>
      <c r="G17" s="105" t="s">
        <v>87</v>
      </c>
      <c r="H17" s="38">
        <v>150943</v>
      </c>
      <c r="I17" s="34"/>
    </row>
    <row r="18" spans="2:11" s="24" customFormat="1" ht="32.25" customHeight="1" x14ac:dyDescent="0.3">
      <c r="B18" s="68">
        <v>45386</v>
      </c>
      <c r="C18" s="27">
        <v>45324</v>
      </c>
      <c r="D18" s="59" t="s">
        <v>69</v>
      </c>
      <c r="E18" s="66" t="s">
        <v>47</v>
      </c>
      <c r="F18" s="67" t="s">
        <v>67</v>
      </c>
      <c r="G18" s="22" t="s">
        <v>16</v>
      </c>
      <c r="H18" s="38">
        <v>21000</v>
      </c>
      <c r="I18" s="83"/>
      <c r="K18" s="82"/>
    </row>
    <row r="19" spans="2:11" s="24" customFormat="1" ht="32.25" customHeight="1" x14ac:dyDescent="0.3">
      <c r="B19" s="68">
        <v>45386</v>
      </c>
      <c r="C19" s="27">
        <v>45351</v>
      </c>
      <c r="D19" s="59" t="s">
        <v>70</v>
      </c>
      <c r="E19" s="66" t="s">
        <v>47</v>
      </c>
      <c r="F19" s="67" t="s">
        <v>68</v>
      </c>
      <c r="G19" s="22" t="s">
        <v>16</v>
      </c>
      <c r="H19" s="38">
        <v>21000</v>
      </c>
      <c r="I19" s="83"/>
      <c r="K19" s="82"/>
    </row>
    <row r="20" spans="2:11" s="24" customFormat="1" ht="28.5" customHeight="1" x14ac:dyDescent="0.3">
      <c r="B20" s="68">
        <v>45420</v>
      </c>
      <c r="C20" s="27">
        <v>45409</v>
      </c>
      <c r="D20" s="59" t="s">
        <v>108</v>
      </c>
      <c r="E20" s="28" t="s">
        <v>17</v>
      </c>
      <c r="F20" s="67" t="s">
        <v>109</v>
      </c>
      <c r="G20" s="22" t="s">
        <v>18</v>
      </c>
      <c r="H20" s="38">
        <v>116763.14</v>
      </c>
      <c r="I20" s="83"/>
      <c r="K20" s="82"/>
    </row>
    <row r="21" spans="2:11" s="24" customFormat="1" ht="47.25" customHeight="1" x14ac:dyDescent="0.3">
      <c r="B21" s="92">
        <v>45422</v>
      </c>
      <c r="C21" s="27">
        <v>45383</v>
      </c>
      <c r="D21" s="59" t="s">
        <v>117</v>
      </c>
      <c r="E21" s="28" t="s">
        <v>50</v>
      </c>
      <c r="F21" s="67" t="s">
        <v>118</v>
      </c>
      <c r="G21" s="22" t="s">
        <v>18</v>
      </c>
      <c r="H21" s="38">
        <v>923928.31</v>
      </c>
      <c r="I21" s="83"/>
      <c r="K21" s="82"/>
    </row>
    <row r="22" spans="2:11" s="24" customFormat="1" ht="55.5" customHeight="1" x14ac:dyDescent="0.3">
      <c r="B22" s="92">
        <v>45415</v>
      </c>
      <c r="C22" s="27">
        <v>45383</v>
      </c>
      <c r="D22" s="59" t="s">
        <v>103</v>
      </c>
      <c r="E22" s="28" t="s">
        <v>104</v>
      </c>
      <c r="F22" s="67" t="s">
        <v>107</v>
      </c>
      <c r="G22" s="22" t="s">
        <v>106</v>
      </c>
      <c r="H22" s="38">
        <v>206500</v>
      </c>
      <c r="I22" s="83"/>
      <c r="K22" s="82"/>
    </row>
    <row r="23" spans="2:11" s="24" customFormat="1" ht="42" customHeight="1" x14ac:dyDescent="0.3">
      <c r="B23" s="68">
        <v>45397</v>
      </c>
      <c r="C23" s="27">
        <v>45387</v>
      </c>
      <c r="D23" s="59" t="s">
        <v>82</v>
      </c>
      <c r="E23" s="28" t="s">
        <v>55</v>
      </c>
      <c r="F23" s="67" t="s">
        <v>83</v>
      </c>
      <c r="G23" s="22" t="s">
        <v>56</v>
      </c>
      <c r="H23" s="38">
        <v>2792</v>
      </c>
      <c r="I23" s="83"/>
      <c r="K23" s="82"/>
    </row>
    <row r="24" spans="2:11" s="24" customFormat="1" ht="24.95" customHeight="1" x14ac:dyDescent="0.3">
      <c r="B24" s="68">
        <v>45378</v>
      </c>
      <c r="C24" s="27">
        <v>45352</v>
      </c>
      <c r="D24" s="59" t="s">
        <v>58</v>
      </c>
      <c r="E24" s="28" t="s">
        <v>57</v>
      </c>
      <c r="F24" s="67" t="s">
        <v>59</v>
      </c>
      <c r="G24" s="22" t="s">
        <v>60</v>
      </c>
      <c r="H24" s="38">
        <v>1598.4</v>
      </c>
      <c r="I24" s="83"/>
      <c r="K24" s="82"/>
    </row>
    <row r="25" spans="2:11" s="24" customFormat="1" ht="24.95" customHeight="1" x14ac:dyDescent="0.3">
      <c r="B25" s="68">
        <v>45378</v>
      </c>
      <c r="C25" s="27">
        <v>45352</v>
      </c>
      <c r="D25" s="59" t="s">
        <v>61</v>
      </c>
      <c r="E25" s="28" t="s">
        <v>57</v>
      </c>
      <c r="F25" s="67" t="s">
        <v>59</v>
      </c>
      <c r="G25" s="22" t="s">
        <v>60</v>
      </c>
      <c r="H25" s="38">
        <v>1598.4</v>
      </c>
      <c r="I25" s="83"/>
      <c r="K25" s="82"/>
    </row>
    <row r="26" spans="2:11" s="24" customFormat="1" ht="24.95" customHeight="1" x14ac:dyDescent="0.3">
      <c r="B26" s="68">
        <v>45378</v>
      </c>
      <c r="C26" s="27">
        <v>45352</v>
      </c>
      <c r="D26" s="59" t="s">
        <v>62</v>
      </c>
      <c r="E26" s="28" t="s">
        <v>57</v>
      </c>
      <c r="F26" s="67" t="s">
        <v>59</v>
      </c>
      <c r="G26" s="22" t="s">
        <v>60</v>
      </c>
      <c r="H26" s="38">
        <v>1756.8</v>
      </c>
      <c r="I26" s="83"/>
      <c r="K26" s="82"/>
    </row>
    <row r="27" spans="2:11" s="24" customFormat="1" ht="41.25" customHeight="1" x14ac:dyDescent="0.3">
      <c r="B27" s="68">
        <v>45406</v>
      </c>
      <c r="C27" s="27">
        <v>45393</v>
      </c>
      <c r="D27" s="59" t="s">
        <v>88</v>
      </c>
      <c r="E27" s="28" t="s">
        <v>52</v>
      </c>
      <c r="F27" s="67" t="s">
        <v>89</v>
      </c>
      <c r="G27" s="22" t="s">
        <v>53</v>
      </c>
      <c r="H27" s="38">
        <v>578800</v>
      </c>
      <c r="I27" s="83"/>
      <c r="K27" s="82"/>
    </row>
    <row r="28" spans="2:11" s="24" customFormat="1" ht="30" customHeight="1" x14ac:dyDescent="0.3">
      <c r="B28" s="68">
        <v>45421</v>
      </c>
      <c r="C28" s="27">
        <v>45431</v>
      </c>
      <c r="D28" s="59" t="s">
        <v>113</v>
      </c>
      <c r="E28" s="28" t="s">
        <v>63</v>
      </c>
      <c r="F28" s="67" t="s">
        <v>112</v>
      </c>
      <c r="G28" s="22" t="s">
        <v>64</v>
      </c>
      <c r="H28" s="38">
        <v>136586.60999999999</v>
      </c>
      <c r="I28" s="83"/>
      <c r="K28" s="82"/>
    </row>
    <row r="29" spans="2:11" s="24" customFormat="1" ht="30" customHeight="1" x14ac:dyDescent="0.3">
      <c r="B29" s="68">
        <v>45421</v>
      </c>
      <c r="C29" s="27">
        <v>45431</v>
      </c>
      <c r="D29" s="59" t="s">
        <v>111</v>
      </c>
      <c r="E29" s="28" t="s">
        <v>63</v>
      </c>
      <c r="F29" s="67" t="s">
        <v>110</v>
      </c>
      <c r="G29" s="22" t="s">
        <v>64</v>
      </c>
      <c r="H29" s="38">
        <v>142232.63</v>
      </c>
      <c r="I29" s="83"/>
      <c r="K29" s="82"/>
    </row>
    <row r="30" spans="2:11" s="24" customFormat="1" ht="54.75" customHeight="1" x14ac:dyDescent="0.3">
      <c r="B30" s="68">
        <v>45372</v>
      </c>
      <c r="C30" s="27">
        <v>45366</v>
      </c>
      <c r="D30" s="59" t="s">
        <v>65</v>
      </c>
      <c r="E30" s="28" t="s">
        <v>49</v>
      </c>
      <c r="F30" s="67" t="s">
        <v>66</v>
      </c>
      <c r="G30" s="105" t="s">
        <v>51</v>
      </c>
      <c r="H30" s="38">
        <v>115286</v>
      </c>
      <c r="I30" s="83"/>
      <c r="K30" s="82"/>
    </row>
    <row r="31" spans="2:11" s="24" customFormat="1" ht="56.25" customHeight="1" x14ac:dyDescent="0.3">
      <c r="B31" s="68">
        <v>45399</v>
      </c>
      <c r="C31" s="27">
        <v>45373</v>
      </c>
      <c r="D31" s="59" t="s">
        <v>79</v>
      </c>
      <c r="E31" s="28" t="s">
        <v>49</v>
      </c>
      <c r="F31" s="67" t="s">
        <v>80</v>
      </c>
      <c r="G31" s="105" t="s">
        <v>81</v>
      </c>
      <c r="H31" s="38">
        <v>19352</v>
      </c>
      <c r="I31" s="83"/>
      <c r="K31" s="82"/>
    </row>
    <row r="32" spans="2:11" s="24" customFormat="1" ht="56.25" customHeight="1" x14ac:dyDescent="0.3">
      <c r="B32" s="68">
        <v>45413</v>
      </c>
      <c r="C32" s="27">
        <v>45406</v>
      </c>
      <c r="D32" s="59" t="s">
        <v>100</v>
      </c>
      <c r="E32" s="28" t="s">
        <v>49</v>
      </c>
      <c r="F32" s="67" t="s">
        <v>101</v>
      </c>
      <c r="G32" s="105" t="s">
        <v>102</v>
      </c>
      <c r="H32" s="38">
        <v>84606</v>
      </c>
      <c r="I32" s="83"/>
      <c r="K32" s="82"/>
    </row>
    <row r="33" spans="2:11" s="24" customFormat="1" ht="30" customHeight="1" x14ac:dyDescent="0.3">
      <c r="B33" s="68">
        <v>45419</v>
      </c>
      <c r="C33" s="27">
        <v>45408</v>
      </c>
      <c r="D33" s="59" t="s">
        <v>134</v>
      </c>
      <c r="E33" s="28" t="s">
        <v>49</v>
      </c>
      <c r="F33" s="67" t="s">
        <v>135</v>
      </c>
      <c r="G33" s="105" t="s">
        <v>81</v>
      </c>
      <c r="H33" s="38">
        <v>47495</v>
      </c>
      <c r="I33" s="83"/>
      <c r="K33" s="82"/>
    </row>
    <row r="34" spans="2:11" s="24" customFormat="1" ht="53.25" customHeight="1" x14ac:dyDescent="0.3">
      <c r="B34" s="68">
        <v>45408</v>
      </c>
      <c r="C34" s="27">
        <v>45397</v>
      </c>
      <c r="D34" s="59" t="s">
        <v>93</v>
      </c>
      <c r="E34" s="28" t="s">
        <v>94</v>
      </c>
      <c r="F34" s="29" t="s">
        <v>92</v>
      </c>
      <c r="G34" s="22" t="s">
        <v>90</v>
      </c>
      <c r="H34" s="38">
        <v>136809.20000000001</v>
      </c>
      <c r="I34" s="83"/>
      <c r="K34" s="82"/>
    </row>
    <row r="35" spans="2:11" s="24" customFormat="1" ht="41.25" customHeight="1" x14ac:dyDescent="0.3">
      <c r="B35" s="68">
        <v>45422</v>
      </c>
      <c r="C35" s="27">
        <v>45365</v>
      </c>
      <c r="D35" s="32" t="s">
        <v>123</v>
      </c>
      <c r="E35" s="29" t="s">
        <v>124</v>
      </c>
      <c r="F35" s="29" t="s">
        <v>125</v>
      </c>
      <c r="G35" s="105" t="s">
        <v>122</v>
      </c>
      <c r="H35" s="38">
        <v>101532.07</v>
      </c>
      <c r="I35" s="83"/>
      <c r="K35" s="82"/>
    </row>
    <row r="36" spans="2:11" s="24" customFormat="1" ht="49.5" customHeight="1" x14ac:dyDescent="0.25">
      <c r="B36" s="92">
        <v>45422</v>
      </c>
      <c r="C36" s="27">
        <v>45371</v>
      </c>
      <c r="D36" s="32" t="s">
        <v>128</v>
      </c>
      <c r="E36" s="29" t="s">
        <v>129</v>
      </c>
      <c r="F36" s="29" t="s">
        <v>130</v>
      </c>
      <c r="G36" s="105" t="s">
        <v>15</v>
      </c>
      <c r="H36" s="58">
        <v>23534.84</v>
      </c>
      <c r="I36" s="96"/>
      <c r="J36" s="82"/>
      <c r="K36" s="82"/>
    </row>
    <row r="37" spans="2:11" s="24" customFormat="1" ht="39.75" customHeight="1" x14ac:dyDescent="0.3">
      <c r="B37" s="92">
        <v>45412</v>
      </c>
      <c r="C37" s="27">
        <v>45369</v>
      </c>
      <c r="D37" s="59" t="s">
        <v>95</v>
      </c>
      <c r="E37" s="29" t="s">
        <v>96</v>
      </c>
      <c r="F37" s="29" t="s">
        <v>97</v>
      </c>
      <c r="G37" s="22" t="s">
        <v>48</v>
      </c>
      <c r="H37" s="58">
        <v>59000</v>
      </c>
      <c r="I37" s="83"/>
      <c r="J37" s="82"/>
      <c r="K37" s="82"/>
    </row>
    <row r="38" spans="2:11" s="24" customFormat="1" ht="39.75" customHeight="1" x14ac:dyDescent="0.3">
      <c r="B38" s="92">
        <v>45413</v>
      </c>
      <c r="C38" s="27">
        <v>45397</v>
      </c>
      <c r="D38" s="59" t="s">
        <v>99</v>
      </c>
      <c r="E38" s="29" t="s">
        <v>96</v>
      </c>
      <c r="F38" s="29" t="s">
        <v>98</v>
      </c>
      <c r="G38" s="22" t="s">
        <v>48</v>
      </c>
      <c r="H38" s="58">
        <v>59000</v>
      </c>
      <c r="I38" s="83"/>
      <c r="J38" s="82"/>
      <c r="K38" s="82"/>
    </row>
    <row r="39" spans="2:11" s="24" customFormat="1" ht="51.75" customHeight="1" x14ac:dyDescent="0.3">
      <c r="B39" s="92">
        <v>45408</v>
      </c>
      <c r="C39" s="27">
        <v>45398</v>
      </c>
      <c r="D39" s="59" t="s">
        <v>91</v>
      </c>
      <c r="E39" s="29" t="s">
        <v>73</v>
      </c>
      <c r="F39" s="29" t="s">
        <v>92</v>
      </c>
      <c r="G39" s="22" t="s">
        <v>90</v>
      </c>
      <c r="H39" s="58">
        <v>101959.97</v>
      </c>
      <c r="I39" s="83"/>
      <c r="J39" s="82"/>
      <c r="K39" s="82"/>
    </row>
    <row r="40" spans="2:11" s="24" customFormat="1" ht="51.75" customHeight="1" x14ac:dyDescent="0.3">
      <c r="B40" s="92">
        <v>45419</v>
      </c>
      <c r="C40" s="27">
        <v>45405</v>
      </c>
      <c r="D40" s="59" t="s">
        <v>114</v>
      </c>
      <c r="E40" s="29" t="s">
        <v>71</v>
      </c>
      <c r="F40" s="29" t="s">
        <v>115</v>
      </c>
      <c r="G40" s="105" t="s">
        <v>116</v>
      </c>
      <c r="H40" s="58">
        <v>98745.31</v>
      </c>
      <c r="I40" s="83"/>
      <c r="J40" s="82"/>
      <c r="K40" s="82"/>
    </row>
    <row r="41" spans="2:11" s="24" customFormat="1" ht="51.75" customHeight="1" x14ac:dyDescent="0.3">
      <c r="B41" s="92">
        <v>45422</v>
      </c>
      <c r="C41" s="27">
        <v>45365</v>
      </c>
      <c r="D41" s="32" t="s">
        <v>119</v>
      </c>
      <c r="E41" s="29" t="s">
        <v>120</v>
      </c>
      <c r="F41" s="29" t="s">
        <v>121</v>
      </c>
      <c r="G41" s="105" t="s">
        <v>122</v>
      </c>
      <c r="H41" s="58">
        <v>440995.15</v>
      </c>
      <c r="I41" s="83"/>
      <c r="J41" s="82"/>
      <c r="K41" s="82"/>
    </row>
    <row r="42" spans="2:11" s="24" customFormat="1" ht="49.5" customHeight="1" x14ac:dyDescent="0.25">
      <c r="B42" s="92">
        <v>45392</v>
      </c>
      <c r="C42" s="27">
        <v>45371</v>
      </c>
      <c r="D42" s="59" t="s">
        <v>74</v>
      </c>
      <c r="E42" s="29" t="s">
        <v>75</v>
      </c>
      <c r="F42" s="29" t="s">
        <v>76</v>
      </c>
      <c r="G42" s="105" t="s">
        <v>77</v>
      </c>
      <c r="H42" s="58">
        <f>218241-209033</f>
        <v>9208</v>
      </c>
      <c r="I42" s="96"/>
      <c r="J42" s="82"/>
      <c r="K42" s="82"/>
    </row>
    <row r="43" spans="2:11" s="24" customFormat="1" ht="49.5" customHeight="1" x14ac:dyDescent="0.25">
      <c r="B43" s="92">
        <v>45422</v>
      </c>
      <c r="C43" s="27">
        <v>45365</v>
      </c>
      <c r="D43" s="32" t="s">
        <v>126</v>
      </c>
      <c r="E43" s="29" t="s">
        <v>127</v>
      </c>
      <c r="F43" s="29" t="s">
        <v>131</v>
      </c>
      <c r="G43" s="105" t="s">
        <v>15</v>
      </c>
      <c r="H43" s="58">
        <v>83064.14</v>
      </c>
      <c r="I43" s="96"/>
      <c r="J43" s="82"/>
      <c r="K43" s="82"/>
    </row>
    <row r="44" spans="2:11" ht="21.75" customHeight="1" thickBot="1" x14ac:dyDescent="0.3">
      <c r="B44" s="15"/>
      <c r="C44" s="17"/>
      <c r="D44" s="16"/>
      <c r="E44" s="17"/>
      <c r="F44" s="17"/>
      <c r="G44" s="17"/>
      <c r="H44" s="39">
        <f>SUM(H13:H43)</f>
        <v>3869410.54</v>
      </c>
    </row>
    <row r="45" spans="2:11" ht="12" customHeight="1" x14ac:dyDescent="0.25">
      <c r="H45" s="2"/>
    </row>
    <row r="46" spans="2:11" ht="16.5" customHeight="1" x14ac:dyDescent="0.25">
      <c r="H46" s="2"/>
    </row>
    <row r="47" spans="2:11" s="1" customFormat="1" ht="18.75" customHeight="1" x14ac:dyDescent="0.25">
      <c r="B47" s="36" t="s">
        <v>136</v>
      </c>
      <c r="G47" s="112"/>
      <c r="H47" s="2"/>
    </row>
    <row r="48" spans="2:11" s="1" customFormat="1" ht="16.5" customHeight="1" x14ac:dyDescent="0.5">
      <c r="B48" s="36" t="s">
        <v>137</v>
      </c>
      <c r="F48" s="6"/>
      <c r="G48" s="112"/>
      <c r="H48" s="20"/>
    </row>
    <row r="49" spans="2:8" s="1" customFormat="1" ht="12.75" customHeight="1" x14ac:dyDescent="0.25">
      <c r="B49" s="36" t="s">
        <v>133</v>
      </c>
      <c r="H49" s="2"/>
    </row>
    <row r="50" spans="2:8" ht="18" customHeight="1" x14ac:dyDescent="0.25">
      <c r="C50" s="36"/>
      <c r="D50" s="1"/>
      <c r="E50" s="1"/>
      <c r="F50" s="1"/>
      <c r="G50" s="1"/>
      <c r="H50" s="2"/>
    </row>
    <row r="51" spans="2:8" x14ac:dyDescent="0.25">
      <c r="H51" s="2"/>
    </row>
    <row r="52" spans="2:8" x14ac:dyDescent="0.25">
      <c r="B52" s="3" t="s">
        <v>6</v>
      </c>
      <c r="C52" s="3"/>
      <c r="E52" s="3" t="s">
        <v>7</v>
      </c>
      <c r="F52" s="4" t="s">
        <v>8</v>
      </c>
      <c r="G52" s="3" t="s">
        <v>9</v>
      </c>
      <c r="H52" s="5"/>
    </row>
    <row r="53" spans="2:8" ht="15" customHeight="1" x14ac:dyDescent="0.25">
      <c r="B53" s="3"/>
      <c r="C53" s="3"/>
      <c r="E53" s="3"/>
      <c r="F53" s="4"/>
      <c r="G53" s="3"/>
      <c r="H53" s="5"/>
    </row>
    <row r="54" spans="2:8" ht="15" customHeight="1" x14ac:dyDescent="0.25">
      <c r="B54" s="3"/>
      <c r="C54" s="3"/>
      <c r="E54" s="3"/>
      <c r="F54" s="4"/>
      <c r="G54" s="3"/>
      <c r="H54" s="5"/>
    </row>
    <row r="55" spans="2:8" ht="10.5" customHeight="1" x14ac:dyDescent="0.25">
      <c r="H55" s="6"/>
    </row>
    <row r="56" spans="2:8" ht="18.75" customHeight="1" x14ac:dyDescent="0.25">
      <c r="B56" s="7" t="s">
        <v>44</v>
      </c>
      <c r="C56" s="7"/>
      <c r="E56" s="7"/>
      <c r="F56" s="7" t="s">
        <v>10</v>
      </c>
      <c r="G56" s="7" t="s">
        <v>26</v>
      </c>
      <c r="H56" s="9"/>
    </row>
    <row r="57" spans="2:8" x14ac:dyDescent="0.25">
      <c r="B57" s="8" t="s">
        <v>32</v>
      </c>
      <c r="C57" s="10"/>
      <c r="E57" s="8"/>
      <c r="F57" s="8" t="s">
        <v>11</v>
      </c>
      <c r="G57" s="8" t="s">
        <v>12</v>
      </c>
      <c r="H57" s="11"/>
    </row>
    <row r="58" spans="2:8" x14ac:dyDescent="0.25">
      <c r="B58" s="53" t="s">
        <v>132</v>
      </c>
      <c r="C58" s="54"/>
      <c r="E58" s="11"/>
      <c r="F58" s="53" t="s">
        <v>132</v>
      </c>
      <c r="G58" s="53" t="s">
        <v>132</v>
      </c>
      <c r="H58" s="11"/>
    </row>
    <row r="59" spans="2:8" x14ac:dyDescent="0.25">
      <c r="C59" s="53"/>
      <c r="D59" s="54"/>
      <c r="E59" s="8"/>
      <c r="F59" s="8"/>
      <c r="G59" s="8"/>
      <c r="H59" s="11"/>
    </row>
    <row r="60" spans="2:8" ht="6.75" customHeight="1" x14ac:dyDescent="0.25">
      <c r="C60" s="55"/>
      <c r="D60" s="55"/>
      <c r="E60" s="55"/>
      <c r="F60" s="55"/>
      <c r="G60" s="55"/>
      <c r="H60" s="55"/>
    </row>
    <row r="61" spans="2:8" ht="6.75" customHeight="1" x14ac:dyDescent="0.25">
      <c r="C61" s="55"/>
      <c r="D61" s="55"/>
      <c r="E61" s="55"/>
      <c r="F61" s="55"/>
      <c r="G61" s="55"/>
      <c r="H61" s="55"/>
    </row>
    <row r="62" spans="2:8" ht="6.75" customHeight="1" x14ac:dyDescent="0.25">
      <c r="C62" s="55"/>
      <c r="D62" s="55"/>
      <c r="E62" s="55"/>
      <c r="F62" s="55"/>
      <c r="G62" s="55"/>
      <c r="H62" s="55"/>
    </row>
    <row r="63" spans="2:8" ht="6.75" customHeight="1" x14ac:dyDescent="0.25">
      <c r="C63" s="55"/>
      <c r="D63" s="55"/>
      <c r="E63" s="55"/>
      <c r="F63" s="55"/>
      <c r="G63" s="55"/>
      <c r="H63" s="55"/>
    </row>
    <row r="64" spans="2:8" ht="6.75" customHeight="1" x14ac:dyDescent="0.25">
      <c r="C64" s="55"/>
      <c r="D64" s="55"/>
      <c r="E64" s="55"/>
      <c r="F64" s="55"/>
      <c r="G64" s="55"/>
      <c r="H64" s="55"/>
    </row>
    <row r="65" spans="3:8" ht="6.75" customHeight="1" x14ac:dyDescent="0.25">
      <c r="C65" s="55"/>
      <c r="D65" s="55"/>
      <c r="E65" s="55"/>
      <c r="F65" s="55"/>
      <c r="G65" s="55"/>
      <c r="H65" s="55"/>
    </row>
  </sheetData>
  <mergeCells count="16">
    <mergeCell ref="B1:H1"/>
    <mergeCell ref="B2:H2"/>
    <mergeCell ref="B3:H3"/>
    <mergeCell ref="B4:H4"/>
    <mergeCell ref="B5:H5"/>
    <mergeCell ref="G47:G48"/>
    <mergeCell ref="B6:H6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ageMargins left="0.19685039370078741" right="0.19685039370078741" top="0.19685039370078741" bottom="0.19685039370078741" header="0.98425196850393704" footer="0.19685039370078741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T103"/>
  <sheetViews>
    <sheetView topLeftCell="A46" zoomScale="80" zoomScaleNormal="80" workbookViewId="0">
      <selection activeCell="F73" sqref="F73"/>
    </sheetView>
  </sheetViews>
  <sheetFormatPr baseColWidth="10" defaultRowHeight="15" x14ac:dyDescent="0.25"/>
  <cols>
    <col min="1" max="1" width="1.7109375" customWidth="1"/>
    <col min="2" max="2" width="10" customWidth="1"/>
    <col min="3" max="3" width="9.85546875" customWidth="1"/>
    <col min="4" max="4" width="25.5703125" customWidth="1"/>
    <col min="5" max="5" width="38.7109375" customWidth="1"/>
    <col min="6" max="6" width="64.42578125" customWidth="1"/>
    <col min="7" max="7" width="15.85546875" customWidth="1"/>
    <col min="8" max="8" width="16.7109375" customWidth="1"/>
    <col min="9" max="9" width="12.28515625" customWidth="1"/>
    <col min="10" max="11" width="14.140625" customWidth="1"/>
    <col min="12" max="12" width="25.42578125" customWidth="1"/>
    <col min="13" max="13" width="13.140625" customWidth="1"/>
    <col min="14" max="14" width="12.42578125" customWidth="1"/>
    <col min="15" max="15" width="10.7109375" customWidth="1"/>
  </cols>
  <sheetData>
    <row r="1" spans="2:20" ht="15" customHeight="1" x14ac:dyDescent="0.6"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2:20" ht="24.75" customHeight="1" x14ac:dyDescent="0.25"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2:20" ht="21" customHeight="1" x14ac:dyDescent="0.25">
      <c r="B3" s="114" t="s">
        <v>25</v>
      </c>
      <c r="C3" s="114"/>
      <c r="D3" s="114"/>
      <c r="E3" s="114"/>
      <c r="F3" s="114"/>
      <c r="G3" s="114"/>
      <c r="H3" s="114"/>
      <c r="I3" s="114"/>
      <c r="J3" s="114"/>
      <c r="K3" s="114"/>
    </row>
    <row r="4" spans="2:20" ht="21" customHeight="1" x14ac:dyDescent="0.25">
      <c r="B4" s="114" t="s">
        <v>14</v>
      </c>
      <c r="C4" s="114"/>
      <c r="D4" s="114"/>
      <c r="E4" s="114"/>
      <c r="F4" s="114"/>
      <c r="G4" s="114"/>
      <c r="H4" s="114"/>
      <c r="I4" s="114"/>
      <c r="J4" s="114"/>
      <c r="K4" s="114"/>
    </row>
    <row r="5" spans="2:20" ht="17.25" customHeight="1" x14ac:dyDescent="0.25">
      <c r="B5" s="125" t="s">
        <v>42</v>
      </c>
      <c r="C5" s="125"/>
      <c r="D5" s="125"/>
      <c r="E5" s="125"/>
      <c r="F5" s="125"/>
      <c r="G5" s="125"/>
      <c r="H5" s="125"/>
      <c r="I5" s="125"/>
      <c r="J5" s="125"/>
      <c r="K5" s="125"/>
    </row>
    <row r="6" spans="2:20" ht="18" customHeight="1" x14ac:dyDescent="0.25">
      <c r="B6" s="113" t="s">
        <v>43</v>
      </c>
      <c r="C6" s="113"/>
      <c r="D6" s="113"/>
      <c r="E6" s="113"/>
      <c r="F6" s="113"/>
      <c r="G6" s="113"/>
      <c r="H6" s="113"/>
      <c r="I6" s="113"/>
      <c r="J6" s="113"/>
      <c r="K6" s="113"/>
    </row>
    <row r="7" spans="2:20" ht="12.75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2:20" ht="17.25" customHeight="1" x14ac:dyDescent="0.25">
      <c r="B8" s="114" t="s">
        <v>41</v>
      </c>
      <c r="C8" s="114"/>
      <c r="D8" s="114"/>
      <c r="E8" s="114"/>
      <c r="F8" s="114"/>
      <c r="G8" s="114"/>
      <c r="H8" s="114"/>
      <c r="I8" s="114"/>
      <c r="J8" s="114"/>
      <c r="K8" s="114"/>
    </row>
    <row r="9" spans="2:20" s="1" customFormat="1" ht="16.5" customHeight="1" x14ac:dyDescent="0.25">
      <c r="B9" s="114" t="s">
        <v>35</v>
      </c>
      <c r="C9" s="114"/>
      <c r="D9" s="114"/>
      <c r="E9" s="114"/>
      <c r="F9" s="114"/>
      <c r="G9" s="114"/>
      <c r="H9" s="114"/>
      <c r="I9" s="114"/>
      <c r="J9" s="114"/>
      <c r="K9" s="114"/>
      <c r="L9" s="56"/>
      <c r="M9" s="56"/>
      <c r="N9" s="56"/>
      <c r="O9" s="61"/>
      <c r="P9" s="61"/>
      <c r="Q9" s="61"/>
      <c r="R9" s="61"/>
      <c r="S9" s="61"/>
      <c r="T9" s="61"/>
    </row>
    <row r="10" spans="2:20" ht="20.25" customHeight="1" x14ac:dyDescent="0.25">
      <c r="B10" s="114" t="s">
        <v>78</v>
      </c>
      <c r="C10" s="114"/>
      <c r="D10" s="114"/>
      <c r="E10" s="114"/>
      <c r="F10" s="114"/>
      <c r="G10" s="114"/>
      <c r="H10" s="114"/>
      <c r="I10" s="114"/>
      <c r="J10" s="114"/>
      <c r="K10" s="114"/>
    </row>
    <row r="11" spans="2:20" ht="10.5" customHeight="1" thickBot="1" x14ac:dyDescent="0.3">
      <c r="C11" s="140"/>
      <c r="D11" s="140"/>
      <c r="E11" s="140"/>
      <c r="F11" s="140"/>
      <c r="G11" s="140"/>
      <c r="H11" s="140"/>
      <c r="I11" s="60"/>
      <c r="J11" s="60"/>
      <c r="K11" s="60"/>
      <c r="L11" s="1"/>
      <c r="M11" s="1"/>
    </row>
    <row r="12" spans="2:20" ht="24" customHeight="1" x14ac:dyDescent="0.25">
      <c r="B12" s="128" t="s">
        <v>33</v>
      </c>
      <c r="C12" s="130" t="s">
        <v>1</v>
      </c>
      <c r="D12" s="132" t="s">
        <v>2</v>
      </c>
      <c r="E12" s="134" t="s">
        <v>3</v>
      </c>
      <c r="F12" s="134" t="s">
        <v>4</v>
      </c>
      <c r="G12" s="136" t="s">
        <v>34</v>
      </c>
      <c r="H12" s="138" t="s">
        <v>5</v>
      </c>
      <c r="I12" s="143" t="s">
        <v>36</v>
      </c>
      <c r="J12" s="145" t="s">
        <v>37</v>
      </c>
      <c r="K12" s="141" t="s">
        <v>38</v>
      </c>
      <c r="L12" s="13"/>
      <c r="M12" s="1"/>
      <c r="N12" s="1"/>
      <c r="O12" s="1"/>
    </row>
    <row r="13" spans="2:20" ht="14.25" customHeight="1" thickBot="1" x14ac:dyDescent="0.3">
      <c r="B13" s="129"/>
      <c r="C13" s="131"/>
      <c r="D13" s="133"/>
      <c r="E13" s="135"/>
      <c r="F13" s="135"/>
      <c r="G13" s="137"/>
      <c r="H13" s="139"/>
      <c r="I13" s="144"/>
      <c r="J13" s="146"/>
      <c r="K13" s="142"/>
      <c r="L13" s="14"/>
      <c r="M13" s="1"/>
      <c r="N13" s="1"/>
      <c r="O13" s="1"/>
    </row>
    <row r="14" spans="2:20" s="1" customFormat="1" ht="45.75" customHeight="1" x14ac:dyDescent="0.25">
      <c r="B14" s="26">
        <v>44104</v>
      </c>
      <c r="C14" s="89">
        <v>44104</v>
      </c>
      <c r="D14" s="86" t="s">
        <v>21</v>
      </c>
      <c r="E14" s="23" t="s">
        <v>19</v>
      </c>
      <c r="F14" s="25" t="s">
        <v>22</v>
      </c>
      <c r="G14" s="63" t="s">
        <v>20</v>
      </c>
      <c r="H14" s="87">
        <v>2600</v>
      </c>
      <c r="I14" s="88">
        <v>44134</v>
      </c>
      <c r="J14" s="42">
        <v>0</v>
      </c>
      <c r="K14" s="37">
        <v>2600</v>
      </c>
      <c r="L14" s="49"/>
      <c r="M14" s="30"/>
      <c r="N14" s="30"/>
      <c r="O14" s="30"/>
    </row>
    <row r="15" spans="2:20" s="1" customFormat="1" ht="46.5" customHeight="1" x14ac:dyDescent="0.25">
      <c r="B15" s="62">
        <v>44169</v>
      </c>
      <c r="C15" s="90">
        <v>44169</v>
      </c>
      <c r="D15" s="75" t="s">
        <v>23</v>
      </c>
      <c r="E15" s="76" t="s">
        <v>19</v>
      </c>
      <c r="F15" s="35" t="s">
        <v>24</v>
      </c>
      <c r="G15" s="77" t="s">
        <v>20</v>
      </c>
      <c r="H15" s="84">
        <v>2640</v>
      </c>
      <c r="I15" s="91">
        <v>44200</v>
      </c>
      <c r="J15" s="85">
        <v>0</v>
      </c>
      <c r="K15" s="78">
        <v>2640</v>
      </c>
      <c r="L15" s="49"/>
      <c r="M15" s="30"/>
      <c r="N15" s="30"/>
      <c r="O15" s="30"/>
    </row>
    <row r="16" spans="2:20" s="24" customFormat="1" ht="66.75" customHeight="1" x14ac:dyDescent="0.25">
      <c r="B16" s="79" t="s">
        <v>46</v>
      </c>
      <c r="C16" s="80" t="s">
        <v>46</v>
      </c>
      <c r="D16" s="28" t="s">
        <v>29</v>
      </c>
      <c r="E16" s="28" t="s">
        <v>30</v>
      </c>
      <c r="F16" s="65" t="s">
        <v>72</v>
      </c>
      <c r="G16" s="22" t="s">
        <v>31</v>
      </c>
      <c r="H16" s="31">
        <f>810265.65+53839.95-216776.99-53841.65+53839.95+53839.95-216818.84+53807.48+53807.48+53807.48+481.55-547210.25</f>
        <v>99041.759999999893</v>
      </c>
      <c r="I16" s="91">
        <v>44772</v>
      </c>
      <c r="J16" s="31"/>
      <c r="K16" s="38">
        <v>99041.76</v>
      </c>
      <c r="L16" s="70"/>
      <c r="M16" s="100"/>
      <c r="N16" s="101"/>
      <c r="O16" s="71"/>
      <c r="P16" s="70"/>
      <c r="Q16" s="50"/>
    </row>
    <row r="17" spans="2:16" s="24" customFormat="1" ht="31.5" customHeight="1" x14ac:dyDescent="0.25">
      <c r="B17" s="62">
        <v>44356</v>
      </c>
      <c r="C17" s="27">
        <v>44306</v>
      </c>
      <c r="D17" s="32" t="s">
        <v>45</v>
      </c>
      <c r="E17" s="29" t="s">
        <v>27</v>
      </c>
      <c r="F17" s="21" t="s">
        <v>28</v>
      </c>
      <c r="G17" s="22" t="s">
        <v>15</v>
      </c>
      <c r="H17" s="31">
        <v>79041.81</v>
      </c>
      <c r="I17" s="91">
        <v>44336</v>
      </c>
      <c r="J17" s="31">
        <v>0</v>
      </c>
      <c r="K17" s="38">
        <v>79041.81</v>
      </c>
      <c r="L17" s="93"/>
      <c r="M17" s="95"/>
      <c r="N17" s="33"/>
      <c r="O17" s="33"/>
      <c r="P17" s="34"/>
    </row>
    <row r="18" spans="2:16" s="1" customFormat="1" ht="42.75" customHeight="1" x14ac:dyDescent="0.25">
      <c r="B18" s="62">
        <v>45399</v>
      </c>
      <c r="C18" s="27">
        <v>45393</v>
      </c>
      <c r="D18" s="32" t="s">
        <v>84</v>
      </c>
      <c r="E18" s="29" t="s">
        <v>85</v>
      </c>
      <c r="F18" s="29" t="s">
        <v>86</v>
      </c>
      <c r="G18" s="105" t="s">
        <v>87</v>
      </c>
      <c r="H18" s="31">
        <v>150943</v>
      </c>
      <c r="I18" s="91">
        <v>45423</v>
      </c>
      <c r="J18" s="31">
        <v>150943</v>
      </c>
      <c r="K18" s="38">
        <v>0</v>
      </c>
      <c r="L18" s="106"/>
      <c r="M18" s="64"/>
      <c r="N18" s="97"/>
    </row>
    <row r="19" spans="2:16" s="1" customFormat="1" ht="35.1" customHeight="1" x14ac:dyDescent="0.25">
      <c r="B19" s="68">
        <v>45386</v>
      </c>
      <c r="C19" s="27">
        <v>45324</v>
      </c>
      <c r="D19" s="59" t="s">
        <v>69</v>
      </c>
      <c r="E19" s="66" t="s">
        <v>47</v>
      </c>
      <c r="F19" s="67" t="s">
        <v>67</v>
      </c>
      <c r="G19" s="22" t="s">
        <v>16</v>
      </c>
      <c r="H19" s="31">
        <v>21000</v>
      </c>
      <c r="I19" s="91">
        <v>45353</v>
      </c>
      <c r="J19" s="31">
        <v>21000</v>
      </c>
      <c r="K19" s="38">
        <v>0</v>
      </c>
      <c r="L19" s="147"/>
      <c r="M19" s="127"/>
      <c r="N19" s="97"/>
    </row>
    <row r="20" spans="2:16" s="1" customFormat="1" ht="35.1" customHeight="1" x14ac:dyDescent="0.25">
      <c r="B20" s="68">
        <v>45386</v>
      </c>
      <c r="C20" s="27">
        <v>45351</v>
      </c>
      <c r="D20" s="59" t="s">
        <v>70</v>
      </c>
      <c r="E20" s="66" t="s">
        <v>47</v>
      </c>
      <c r="F20" s="67" t="s">
        <v>68</v>
      </c>
      <c r="G20" s="22" t="s">
        <v>16</v>
      </c>
      <c r="H20" s="31">
        <v>21000</v>
      </c>
      <c r="I20" s="91">
        <v>45380</v>
      </c>
      <c r="J20" s="31">
        <v>21000</v>
      </c>
      <c r="K20" s="38">
        <v>0</v>
      </c>
      <c r="L20" s="147"/>
      <c r="M20" s="127"/>
      <c r="N20" s="97"/>
    </row>
    <row r="21" spans="2:16" s="24" customFormat="1" ht="36.75" customHeight="1" x14ac:dyDescent="0.25">
      <c r="B21" s="68">
        <v>45420</v>
      </c>
      <c r="C21" s="27">
        <v>45409</v>
      </c>
      <c r="D21" s="59" t="s">
        <v>108</v>
      </c>
      <c r="E21" s="28" t="s">
        <v>17</v>
      </c>
      <c r="F21" s="67" t="s">
        <v>109</v>
      </c>
      <c r="G21" s="22" t="s">
        <v>18</v>
      </c>
      <c r="H21" s="38">
        <v>116763.14</v>
      </c>
      <c r="I21" s="91">
        <v>45439</v>
      </c>
      <c r="J21" s="38">
        <v>116763.14</v>
      </c>
      <c r="K21" s="38">
        <v>0</v>
      </c>
      <c r="L21" s="108"/>
      <c r="M21" s="64"/>
      <c r="N21" s="93"/>
      <c r="O21" s="64"/>
      <c r="P21" s="73"/>
    </row>
    <row r="22" spans="2:16" s="24" customFormat="1" ht="46.5" customHeight="1" x14ac:dyDescent="0.25">
      <c r="B22" s="92">
        <v>45422</v>
      </c>
      <c r="C22" s="27">
        <v>45383</v>
      </c>
      <c r="D22" s="59" t="s">
        <v>117</v>
      </c>
      <c r="E22" s="28" t="s">
        <v>50</v>
      </c>
      <c r="F22" s="67" t="s">
        <v>118</v>
      </c>
      <c r="G22" s="22" t="s">
        <v>18</v>
      </c>
      <c r="H22" s="31">
        <v>923928.31</v>
      </c>
      <c r="I22" s="111">
        <v>45413</v>
      </c>
      <c r="J22" s="31">
        <v>0</v>
      </c>
      <c r="K22" s="38">
        <v>923928.31</v>
      </c>
      <c r="L22" s="108"/>
      <c r="M22" s="64"/>
      <c r="N22" s="93"/>
      <c r="O22" s="64"/>
      <c r="P22" s="73"/>
    </row>
    <row r="23" spans="2:16" s="24" customFormat="1" ht="54" customHeight="1" x14ac:dyDescent="0.25">
      <c r="B23" s="92">
        <v>45415</v>
      </c>
      <c r="C23" s="27">
        <v>45383</v>
      </c>
      <c r="D23" s="59" t="s">
        <v>103</v>
      </c>
      <c r="E23" s="28" t="s">
        <v>104</v>
      </c>
      <c r="F23" s="67" t="s">
        <v>105</v>
      </c>
      <c r="G23" s="22" t="s">
        <v>106</v>
      </c>
      <c r="H23" s="31">
        <v>206500</v>
      </c>
      <c r="I23" s="111">
        <v>45413</v>
      </c>
      <c r="J23" s="31">
        <v>0</v>
      </c>
      <c r="K23" s="38">
        <v>206500</v>
      </c>
      <c r="L23" s="108"/>
      <c r="M23" s="64"/>
      <c r="N23" s="93"/>
      <c r="O23" s="64"/>
      <c r="P23" s="73"/>
    </row>
    <row r="24" spans="2:16" s="24" customFormat="1" ht="54.75" customHeight="1" x14ac:dyDescent="0.25">
      <c r="B24" s="68">
        <v>45397</v>
      </c>
      <c r="C24" s="27">
        <v>45387</v>
      </c>
      <c r="D24" s="59" t="s">
        <v>82</v>
      </c>
      <c r="E24" s="28" t="s">
        <v>55</v>
      </c>
      <c r="F24" s="67" t="s">
        <v>83</v>
      </c>
      <c r="G24" s="22" t="s">
        <v>56</v>
      </c>
      <c r="H24" s="31">
        <v>2792</v>
      </c>
      <c r="I24" s="111">
        <v>45357</v>
      </c>
      <c r="J24" s="31">
        <v>0</v>
      </c>
      <c r="K24" s="38">
        <v>2792</v>
      </c>
      <c r="L24" s="108"/>
      <c r="M24" s="64"/>
      <c r="N24" s="93"/>
      <c r="O24" s="64"/>
      <c r="P24" s="73"/>
    </row>
    <row r="25" spans="2:16" s="24" customFormat="1" ht="24.95" customHeight="1" x14ac:dyDescent="0.25">
      <c r="B25" s="68">
        <v>45378</v>
      </c>
      <c r="C25" s="27">
        <v>45352</v>
      </c>
      <c r="D25" s="59" t="s">
        <v>58</v>
      </c>
      <c r="E25" s="28" t="s">
        <v>57</v>
      </c>
      <c r="F25" s="67" t="s">
        <v>59</v>
      </c>
      <c r="G25" s="22" t="s">
        <v>60</v>
      </c>
      <c r="H25" s="31">
        <v>1598.4</v>
      </c>
      <c r="I25" s="111">
        <v>45383</v>
      </c>
      <c r="J25" s="31">
        <v>0</v>
      </c>
      <c r="K25" s="38">
        <v>1598.4</v>
      </c>
      <c r="L25" s="99"/>
      <c r="M25" s="102"/>
      <c r="N25" s="93"/>
      <c r="O25" s="64"/>
      <c r="P25" s="73"/>
    </row>
    <row r="26" spans="2:16" s="24" customFormat="1" ht="24.95" customHeight="1" x14ac:dyDescent="0.25">
      <c r="B26" s="68">
        <v>45378</v>
      </c>
      <c r="C26" s="27">
        <v>45352</v>
      </c>
      <c r="D26" s="59" t="s">
        <v>61</v>
      </c>
      <c r="E26" s="28" t="s">
        <v>57</v>
      </c>
      <c r="F26" s="67" t="s">
        <v>59</v>
      </c>
      <c r="G26" s="22" t="s">
        <v>60</v>
      </c>
      <c r="H26" s="31">
        <v>1598.4</v>
      </c>
      <c r="I26" s="111">
        <v>45383</v>
      </c>
      <c r="J26" s="31">
        <v>0</v>
      </c>
      <c r="K26" s="38">
        <v>1598.4</v>
      </c>
      <c r="L26" s="99"/>
      <c r="M26" s="102"/>
      <c r="N26" s="93"/>
      <c r="O26" s="64"/>
      <c r="P26" s="73"/>
    </row>
    <row r="27" spans="2:16" s="24" customFormat="1" ht="24.95" customHeight="1" x14ac:dyDescent="0.25">
      <c r="B27" s="68">
        <v>45378</v>
      </c>
      <c r="C27" s="27">
        <v>45352</v>
      </c>
      <c r="D27" s="59" t="s">
        <v>62</v>
      </c>
      <c r="E27" s="28" t="s">
        <v>57</v>
      </c>
      <c r="F27" s="67" t="s">
        <v>59</v>
      </c>
      <c r="G27" s="22" t="s">
        <v>60</v>
      </c>
      <c r="H27" s="31">
        <v>1756.8</v>
      </c>
      <c r="I27" s="111">
        <v>45383</v>
      </c>
      <c r="J27" s="31">
        <v>0</v>
      </c>
      <c r="K27" s="38">
        <v>1756.8</v>
      </c>
      <c r="L27" s="99"/>
      <c r="M27" s="102"/>
      <c r="N27" s="93"/>
      <c r="O27" s="64"/>
      <c r="P27" s="73"/>
    </row>
    <row r="28" spans="2:16" s="24" customFormat="1" ht="55.5" customHeight="1" x14ac:dyDescent="0.25">
      <c r="B28" s="68">
        <v>45406</v>
      </c>
      <c r="C28" s="27">
        <v>45393</v>
      </c>
      <c r="D28" s="59" t="s">
        <v>88</v>
      </c>
      <c r="E28" s="28" t="s">
        <v>52</v>
      </c>
      <c r="F28" s="67" t="s">
        <v>89</v>
      </c>
      <c r="G28" s="22" t="s">
        <v>53</v>
      </c>
      <c r="H28" s="31">
        <v>578800</v>
      </c>
      <c r="I28" s="111">
        <v>45423</v>
      </c>
      <c r="J28" s="31">
        <v>0</v>
      </c>
      <c r="K28" s="38">
        <v>578800</v>
      </c>
      <c r="L28" s="109"/>
      <c r="M28" s="64"/>
      <c r="N28" s="93"/>
      <c r="O28" s="64"/>
      <c r="P28" s="73"/>
    </row>
    <row r="29" spans="2:16" s="24" customFormat="1" ht="33.75" customHeight="1" x14ac:dyDescent="0.25">
      <c r="B29" s="68">
        <v>45421</v>
      </c>
      <c r="C29" s="27">
        <v>45431</v>
      </c>
      <c r="D29" s="59" t="s">
        <v>113</v>
      </c>
      <c r="E29" s="28" t="s">
        <v>63</v>
      </c>
      <c r="F29" s="67" t="s">
        <v>112</v>
      </c>
      <c r="G29" s="22" t="s">
        <v>64</v>
      </c>
      <c r="H29" s="31">
        <v>136586.60999999999</v>
      </c>
      <c r="I29" s="111">
        <v>45431</v>
      </c>
      <c r="J29" s="31">
        <v>0</v>
      </c>
      <c r="K29" s="38">
        <v>136586.60999999999</v>
      </c>
      <c r="L29" s="109"/>
      <c r="M29" s="64"/>
      <c r="N29" s="93"/>
      <c r="O29" s="64"/>
      <c r="P29" s="73"/>
    </row>
    <row r="30" spans="2:16" s="24" customFormat="1" ht="34.5" customHeight="1" x14ac:dyDescent="0.25">
      <c r="B30" s="68">
        <v>45421</v>
      </c>
      <c r="C30" s="27">
        <v>45431</v>
      </c>
      <c r="D30" s="59" t="s">
        <v>111</v>
      </c>
      <c r="E30" s="28" t="s">
        <v>63</v>
      </c>
      <c r="F30" s="67" t="s">
        <v>110</v>
      </c>
      <c r="G30" s="22" t="s">
        <v>64</v>
      </c>
      <c r="H30" s="31">
        <v>142232.63</v>
      </c>
      <c r="I30" s="111">
        <v>45431</v>
      </c>
      <c r="J30" s="31">
        <v>0</v>
      </c>
      <c r="K30" s="38">
        <v>142232.63</v>
      </c>
      <c r="L30" s="109"/>
      <c r="M30" s="64"/>
      <c r="N30" s="93"/>
      <c r="O30" s="64"/>
      <c r="P30" s="73"/>
    </row>
    <row r="31" spans="2:16" s="24" customFormat="1" ht="69.75" customHeight="1" x14ac:dyDescent="0.25">
      <c r="B31" s="68">
        <v>45372</v>
      </c>
      <c r="C31" s="27">
        <v>45366</v>
      </c>
      <c r="D31" s="59" t="s">
        <v>65</v>
      </c>
      <c r="E31" s="28" t="s">
        <v>49</v>
      </c>
      <c r="F31" s="67" t="s">
        <v>66</v>
      </c>
      <c r="G31" s="105" t="s">
        <v>51</v>
      </c>
      <c r="H31" s="31">
        <v>115286</v>
      </c>
      <c r="I31" s="111">
        <v>45397</v>
      </c>
      <c r="J31" s="31">
        <v>115286</v>
      </c>
      <c r="K31" s="38">
        <v>0</v>
      </c>
      <c r="L31" s="110"/>
      <c r="M31" s="102"/>
      <c r="N31" s="93"/>
      <c r="O31" s="64"/>
      <c r="P31" s="73"/>
    </row>
    <row r="32" spans="2:16" s="24" customFormat="1" ht="53.25" customHeight="1" x14ac:dyDescent="0.25">
      <c r="B32" s="68">
        <v>45399</v>
      </c>
      <c r="C32" s="27">
        <v>45373</v>
      </c>
      <c r="D32" s="59" t="s">
        <v>79</v>
      </c>
      <c r="E32" s="28" t="s">
        <v>49</v>
      </c>
      <c r="F32" s="67" t="s">
        <v>80</v>
      </c>
      <c r="G32" s="105" t="s">
        <v>81</v>
      </c>
      <c r="H32" s="31">
        <v>19352</v>
      </c>
      <c r="I32" s="111">
        <v>45404</v>
      </c>
      <c r="J32" s="31">
        <v>19352</v>
      </c>
      <c r="K32" s="38">
        <v>0</v>
      </c>
      <c r="L32" s="110"/>
      <c r="M32" s="102"/>
      <c r="N32" s="93"/>
      <c r="O32" s="64"/>
      <c r="P32" s="73"/>
    </row>
    <row r="33" spans="2:16" s="24" customFormat="1" ht="56.25" customHeight="1" x14ac:dyDescent="0.25">
      <c r="B33" s="68">
        <v>45413</v>
      </c>
      <c r="C33" s="27">
        <v>45406</v>
      </c>
      <c r="D33" s="59" t="s">
        <v>100</v>
      </c>
      <c r="E33" s="28" t="s">
        <v>49</v>
      </c>
      <c r="F33" s="67" t="s">
        <v>101</v>
      </c>
      <c r="G33" s="105" t="s">
        <v>102</v>
      </c>
      <c r="H33" s="31">
        <v>84606</v>
      </c>
      <c r="I33" s="111">
        <v>45436</v>
      </c>
      <c r="J33" s="31">
        <v>0</v>
      </c>
      <c r="K33" s="38">
        <v>84606</v>
      </c>
      <c r="L33" s="110"/>
      <c r="M33" s="102"/>
      <c r="N33" s="93"/>
      <c r="O33" s="64"/>
      <c r="P33" s="73"/>
    </row>
    <row r="34" spans="2:16" s="24" customFormat="1" ht="56.25" customHeight="1" x14ac:dyDescent="0.25">
      <c r="B34" s="68">
        <v>45419</v>
      </c>
      <c r="C34" s="27">
        <v>45408</v>
      </c>
      <c r="D34" s="59" t="s">
        <v>134</v>
      </c>
      <c r="E34" s="28" t="s">
        <v>49</v>
      </c>
      <c r="F34" s="67" t="s">
        <v>135</v>
      </c>
      <c r="G34" s="105" t="s">
        <v>81</v>
      </c>
      <c r="H34" s="31">
        <v>47495</v>
      </c>
      <c r="I34" s="91">
        <v>45438</v>
      </c>
      <c r="J34" s="31">
        <v>0</v>
      </c>
      <c r="K34" s="38">
        <v>47495</v>
      </c>
      <c r="L34" s="110"/>
      <c r="M34" s="102"/>
      <c r="N34" s="93"/>
      <c r="O34" s="64"/>
      <c r="P34" s="73"/>
    </row>
    <row r="35" spans="2:16" s="24" customFormat="1" ht="60.75" customHeight="1" x14ac:dyDescent="0.25">
      <c r="B35" s="68">
        <v>45408</v>
      </c>
      <c r="C35" s="27">
        <v>45397</v>
      </c>
      <c r="D35" s="59" t="s">
        <v>93</v>
      </c>
      <c r="E35" s="28" t="s">
        <v>94</v>
      </c>
      <c r="F35" s="29" t="s">
        <v>92</v>
      </c>
      <c r="G35" s="22" t="s">
        <v>90</v>
      </c>
      <c r="H35" s="31">
        <v>136809.20000000001</v>
      </c>
      <c r="I35" s="111">
        <v>45427</v>
      </c>
      <c r="J35" s="31">
        <v>136809.20000000001</v>
      </c>
      <c r="K35" s="38">
        <v>0</v>
      </c>
      <c r="L35" s="107"/>
      <c r="M35" s="64"/>
      <c r="N35" s="99"/>
      <c r="O35" s="64"/>
      <c r="P35" s="73"/>
    </row>
    <row r="36" spans="2:16" s="24" customFormat="1" ht="60.75" customHeight="1" x14ac:dyDescent="0.25">
      <c r="B36" s="68">
        <v>45422</v>
      </c>
      <c r="C36" s="27">
        <v>45365</v>
      </c>
      <c r="D36" s="32" t="s">
        <v>123</v>
      </c>
      <c r="E36" s="29" t="s">
        <v>124</v>
      </c>
      <c r="F36" s="29" t="s">
        <v>125</v>
      </c>
      <c r="G36" s="105" t="s">
        <v>122</v>
      </c>
      <c r="H36" s="31">
        <v>101532.07</v>
      </c>
      <c r="I36" s="111">
        <v>45396</v>
      </c>
      <c r="J36" s="31">
        <v>0</v>
      </c>
      <c r="K36" s="38">
        <v>101532.07</v>
      </c>
      <c r="L36" s="107"/>
      <c r="M36" s="64"/>
      <c r="N36" s="99"/>
      <c r="O36" s="64"/>
      <c r="P36" s="73"/>
    </row>
    <row r="37" spans="2:16" s="24" customFormat="1" ht="60.75" customHeight="1" x14ac:dyDescent="0.25">
      <c r="B37" s="92">
        <v>45422</v>
      </c>
      <c r="C37" s="27">
        <v>45371</v>
      </c>
      <c r="D37" s="32" t="s">
        <v>128</v>
      </c>
      <c r="E37" s="29" t="s">
        <v>129</v>
      </c>
      <c r="F37" s="29" t="s">
        <v>130</v>
      </c>
      <c r="G37" s="105" t="s">
        <v>15</v>
      </c>
      <c r="H37" s="43">
        <v>23534.84</v>
      </c>
      <c r="I37" s="111">
        <v>45402</v>
      </c>
      <c r="J37" s="31">
        <v>0</v>
      </c>
      <c r="K37" s="58">
        <v>23534.84</v>
      </c>
      <c r="L37" s="107"/>
      <c r="M37" s="64"/>
      <c r="N37" s="99"/>
      <c r="O37" s="64"/>
      <c r="P37" s="73"/>
    </row>
    <row r="38" spans="2:16" s="24" customFormat="1" ht="45.75" customHeight="1" x14ac:dyDescent="0.25">
      <c r="B38" s="92">
        <v>45412</v>
      </c>
      <c r="C38" s="27">
        <v>45369</v>
      </c>
      <c r="D38" s="59" t="s">
        <v>95</v>
      </c>
      <c r="E38" s="29" t="s">
        <v>96</v>
      </c>
      <c r="F38" s="29" t="s">
        <v>97</v>
      </c>
      <c r="G38" s="22" t="s">
        <v>48</v>
      </c>
      <c r="H38" s="43">
        <v>59000</v>
      </c>
      <c r="I38" s="111">
        <v>45400</v>
      </c>
      <c r="J38" s="43">
        <v>0</v>
      </c>
      <c r="K38" s="58">
        <v>59000</v>
      </c>
      <c r="L38" s="110"/>
      <c r="M38" s="103"/>
      <c r="N38" s="93"/>
      <c r="O38" s="64"/>
      <c r="P38" s="73"/>
    </row>
    <row r="39" spans="2:16" s="24" customFormat="1" ht="47.25" customHeight="1" x14ac:dyDescent="0.25">
      <c r="B39" s="92">
        <v>45413</v>
      </c>
      <c r="C39" s="27">
        <v>45397</v>
      </c>
      <c r="D39" s="59" t="s">
        <v>99</v>
      </c>
      <c r="E39" s="29" t="s">
        <v>96</v>
      </c>
      <c r="F39" s="29" t="s">
        <v>98</v>
      </c>
      <c r="G39" s="22" t="s">
        <v>48</v>
      </c>
      <c r="H39" s="43">
        <v>59000</v>
      </c>
      <c r="I39" s="111">
        <v>45427</v>
      </c>
      <c r="J39" s="43">
        <v>0</v>
      </c>
      <c r="K39" s="58">
        <v>59000</v>
      </c>
      <c r="L39" s="110"/>
      <c r="M39" s="103"/>
      <c r="N39" s="93"/>
      <c r="O39" s="64"/>
      <c r="P39" s="73"/>
    </row>
    <row r="40" spans="2:16" s="24" customFormat="1" ht="66" customHeight="1" x14ac:dyDescent="0.25">
      <c r="B40" s="92">
        <v>45408</v>
      </c>
      <c r="C40" s="27">
        <v>45398</v>
      </c>
      <c r="D40" s="59" t="s">
        <v>91</v>
      </c>
      <c r="E40" s="29" t="s">
        <v>73</v>
      </c>
      <c r="F40" s="29" t="s">
        <v>92</v>
      </c>
      <c r="G40" s="22" t="s">
        <v>90</v>
      </c>
      <c r="H40" s="43">
        <v>101959.97</v>
      </c>
      <c r="I40" s="111">
        <v>45428</v>
      </c>
      <c r="J40" s="43">
        <v>101959.97</v>
      </c>
      <c r="K40" s="58">
        <v>0</v>
      </c>
      <c r="L40" s="106"/>
      <c r="M40" s="64"/>
      <c r="N40" s="93"/>
      <c r="O40" s="64"/>
      <c r="P40" s="73"/>
    </row>
    <row r="41" spans="2:16" s="24" customFormat="1" ht="57.75" customHeight="1" x14ac:dyDescent="0.25">
      <c r="B41" s="92">
        <v>45419</v>
      </c>
      <c r="C41" s="27">
        <v>45405</v>
      </c>
      <c r="D41" s="59" t="s">
        <v>114</v>
      </c>
      <c r="E41" s="29" t="s">
        <v>71</v>
      </c>
      <c r="F41" s="29" t="s">
        <v>115</v>
      </c>
      <c r="G41" s="105" t="s">
        <v>116</v>
      </c>
      <c r="H41" s="43">
        <v>98745.31</v>
      </c>
      <c r="I41" s="111">
        <v>45435</v>
      </c>
      <c r="J41" s="43">
        <v>98745.31</v>
      </c>
      <c r="K41" s="58">
        <v>0</v>
      </c>
      <c r="L41" s="106"/>
      <c r="M41" s="64"/>
      <c r="N41" s="104"/>
      <c r="O41" s="64"/>
      <c r="P41" s="73"/>
    </row>
    <row r="42" spans="2:16" s="24" customFormat="1" ht="51.75" customHeight="1" x14ac:dyDescent="0.25">
      <c r="B42" s="92">
        <v>45422</v>
      </c>
      <c r="C42" s="27">
        <v>45365</v>
      </c>
      <c r="D42" s="32" t="s">
        <v>119</v>
      </c>
      <c r="E42" s="29" t="s">
        <v>120</v>
      </c>
      <c r="F42" s="29" t="s">
        <v>121</v>
      </c>
      <c r="G42" s="105" t="s">
        <v>122</v>
      </c>
      <c r="H42" s="43">
        <v>440995.15</v>
      </c>
      <c r="I42" s="111">
        <v>45396</v>
      </c>
      <c r="J42" s="43">
        <v>0</v>
      </c>
      <c r="K42" s="58">
        <v>440995.15</v>
      </c>
      <c r="L42" s="98"/>
      <c r="M42" s="64"/>
      <c r="N42" s="104"/>
      <c r="O42" s="64"/>
      <c r="P42" s="73"/>
    </row>
    <row r="43" spans="2:16" s="24" customFormat="1" ht="51.75" customHeight="1" x14ac:dyDescent="0.25">
      <c r="B43" s="92">
        <v>45392</v>
      </c>
      <c r="C43" s="27">
        <v>45371</v>
      </c>
      <c r="D43" s="59" t="s">
        <v>74</v>
      </c>
      <c r="E43" s="29" t="s">
        <v>75</v>
      </c>
      <c r="F43" s="29" t="s">
        <v>76</v>
      </c>
      <c r="G43" s="105" t="s">
        <v>77</v>
      </c>
      <c r="H43" s="43">
        <v>9208</v>
      </c>
      <c r="I43" s="111">
        <v>45417</v>
      </c>
      <c r="J43" s="43">
        <v>0</v>
      </c>
      <c r="K43" s="58">
        <v>9208</v>
      </c>
      <c r="L43" s="98"/>
      <c r="M43" s="64"/>
      <c r="N43" s="104"/>
      <c r="O43" s="64"/>
      <c r="P43" s="73"/>
    </row>
    <row r="44" spans="2:16" s="24" customFormat="1" ht="51.75" customHeight="1" x14ac:dyDescent="0.25">
      <c r="B44" s="92">
        <v>45422</v>
      </c>
      <c r="C44" s="27">
        <v>45365</v>
      </c>
      <c r="D44" s="32" t="s">
        <v>126</v>
      </c>
      <c r="E44" s="29" t="s">
        <v>127</v>
      </c>
      <c r="F44" s="29" t="s">
        <v>131</v>
      </c>
      <c r="G44" s="105" t="s">
        <v>15</v>
      </c>
      <c r="H44" s="43">
        <v>83064.14</v>
      </c>
      <c r="I44" s="111">
        <v>45396</v>
      </c>
      <c r="J44" s="43">
        <v>0</v>
      </c>
      <c r="K44" s="58">
        <v>83064.14</v>
      </c>
      <c r="L44" s="98"/>
      <c r="M44" s="64"/>
      <c r="N44" s="104"/>
      <c r="O44" s="64"/>
      <c r="P44" s="73"/>
    </row>
    <row r="45" spans="2:16" ht="21.75" customHeight="1" thickBot="1" x14ac:dyDescent="0.3">
      <c r="H45" s="18">
        <f>SUM(H14:H44)</f>
        <v>3869410.54</v>
      </c>
      <c r="I45" s="19"/>
      <c r="J45" s="47">
        <f>SUM(J14:J44)</f>
        <v>781858.62000000011</v>
      </c>
      <c r="K45" s="46">
        <f>SUM(K14:K44)</f>
        <v>3087551.9199999995</v>
      </c>
      <c r="L45" s="94"/>
      <c r="M45" s="81"/>
      <c r="N45" s="81"/>
      <c r="O45" s="81"/>
    </row>
    <row r="46" spans="2:16" ht="15.75" thickTop="1" x14ac:dyDescent="0.25">
      <c r="H46" s="44"/>
      <c r="L46" s="51"/>
      <c r="M46" s="81"/>
    </row>
    <row r="47" spans="2:16" x14ac:dyDescent="0.25">
      <c r="H47" s="2"/>
      <c r="L47" s="12"/>
      <c r="M47" s="1"/>
    </row>
    <row r="48" spans="2:16" ht="24" customHeight="1" x14ac:dyDescent="0.25">
      <c r="H48" s="45" t="s">
        <v>39</v>
      </c>
      <c r="J48" s="45" t="s">
        <v>40</v>
      </c>
      <c r="K48" s="45" t="s">
        <v>38</v>
      </c>
      <c r="L48" s="12"/>
      <c r="M48" s="1"/>
    </row>
    <row r="49" spans="2:13" ht="15.75" customHeight="1" x14ac:dyDescent="0.25">
      <c r="H49" s="45"/>
      <c r="J49" s="45"/>
      <c r="K49" s="45"/>
      <c r="L49" s="12"/>
      <c r="M49" s="1"/>
    </row>
    <row r="50" spans="2:13" ht="17.25" customHeight="1" x14ac:dyDescent="0.25">
      <c r="H50" s="45"/>
      <c r="J50" s="45"/>
      <c r="K50" s="45"/>
      <c r="L50" s="12"/>
      <c r="M50" s="1"/>
    </row>
    <row r="51" spans="2:13" s="1" customFormat="1" ht="18.75" customHeight="1" x14ac:dyDescent="0.25">
      <c r="B51" s="36" t="s">
        <v>136</v>
      </c>
      <c r="G51" s="112"/>
      <c r="H51" s="2"/>
    </row>
    <row r="52" spans="2:13" s="1" customFormat="1" ht="16.5" customHeight="1" x14ac:dyDescent="0.5">
      <c r="B52" s="36" t="s">
        <v>138</v>
      </c>
      <c r="F52" s="6"/>
      <c r="G52" s="112"/>
      <c r="H52" s="20"/>
    </row>
    <row r="53" spans="2:13" s="1" customFormat="1" ht="12.75" customHeight="1" x14ac:dyDescent="0.25">
      <c r="B53" s="36" t="s">
        <v>133</v>
      </c>
      <c r="H53" s="2"/>
    </row>
    <row r="54" spans="2:13" ht="11.25" customHeight="1" x14ac:dyDescent="0.25">
      <c r="B54" s="36"/>
      <c r="C54" s="1"/>
      <c r="D54" s="1"/>
      <c r="E54" s="1"/>
      <c r="F54" s="1"/>
      <c r="G54" s="1"/>
      <c r="H54" s="2"/>
      <c r="I54" s="2"/>
      <c r="J54" s="2"/>
      <c r="K54" s="2"/>
    </row>
    <row r="55" spans="2:13" ht="26.25" x14ac:dyDescent="0.4">
      <c r="H55" s="2"/>
      <c r="I55" s="2"/>
      <c r="J55" s="2"/>
      <c r="K55" s="2"/>
      <c r="L55" s="52"/>
    </row>
    <row r="56" spans="2:13" x14ac:dyDescent="0.25">
      <c r="B56" s="3" t="s">
        <v>6</v>
      </c>
      <c r="D56" s="3"/>
      <c r="E56" s="3" t="s">
        <v>7</v>
      </c>
      <c r="F56" s="4" t="s">
        <v>8</v>
      </c>
      <c r="G56" s="3" t="s">
        <v>9</v>
      </c>
      <c r="H56" s="5"/>
      <c r="I56" s="5"/>
      <c r="J56" s="5"/>
      <c r="K56" s="5"/>
      <c r="M56" s="1"/>
    </row>
    <row r="57" spans="2:13" ht="15" customHeight="1" x14ac:dyDescent="0.25">
      <c r="B57" s="3"/>
      <c r="D57" s="3"/>
      <c r="E57" s="3"/>
      <c r="F57" s="4"/>
      <c r="G57" s="3"/>
      <c r="H57" s="5"/>
      <c r="I57" s="5"/>
      <c r="J57" s="5"/>
      <c r="K57" s="5"/>
      <c r="L57" s="1"/>
      <c r="M57" s="1"/>
    </row>
    <row r="58" spans="2:13" ht="15" customHeight="1" x14ac:dyDescent="0.25">
      <c r="H58" s="6"/>
      <c r="I58" s="6"/>
      <c r="J58" s="6"/>
      <c r="K58" s="6"/>
      <c r="L58" s="1"/>
      <c r="M58" s="1"/>
    </row>
    <row r="59" spans="2:13" x14ac:dyDescent="0.25">
      <c r="B59" s="7" t="s">
        <v>13</v>
      </c>
      <c r="D59" s="7"/>
      <c r="E59" s="7"/>
      <c r="F59" s="7" t="s">
        <v>10</v>
      </c>
      <c r="G59" s="7" t="s">
        <v>26</v>
      </c>
      <c r="H59" s="9"/>
      <c r="I59" s="9"/>
      <c r="J59" s="9"/>
      <c r="K59" s="9"/>
      <c r="L59" s="1"/>
      <c r="M59" s="1"/>
    </row>
    <row r="60" spans="2:13" x14ac:dyDescent="0.25">
      <c r="B60" s="8" t="s">
        <v>32</v>
      </c>
      <c r="C60" s="10"/>
      <c r="E60" s="8"/>
      <c r="F60" s="8" t="s">
        <v>11</v>
      </c>
      <c r="G60" s="8" t="s">
        <v>12</v>
      </c>
      <c r="H60" s="11"/>
      <c r="I60" s="1"/>
      <c r="J60" s="1"/>
      <c r="K60" s="1"/>
      <c r="L60" s="1"/>
    </row>
    <row r="61" spans="2:13" x14ac:dyDescent="0.25">
      <c r="B61" s="53" t="s">
        <v>132</v>
      </c>
      <c r="C61" s="54"/>
      <c r="E61" s="11"/>
      <c r="F61" s="53" t="s">
        <v>132</v>
      </c>
      <c r="G61" s="53" t="s">
        <v>132</v>
      </c>
      <c r="H61" s="11"/>
      <c r="I61" s="1"/>
      <c r="J61" s="1"/>
      <c r="K61" s="1"/>
      <c r="L61" s="1"/>
    </row>
    <row r="62" spans="2:13" x14ac:dyDescent="0.25">
      <c r="C62" s="53"/>
      <c r="D62" s="54"/>
      <c r="E62" s="11"/>
      <c r="F62" s="8"/>
      <c r="G62" s="8"/>
      <c r="H62" s="11"/>
      <c r="I62" s="11"/>
      <c r="J62" s="11"/>
      <c r="K62" s="11"/>
      <c r="L62" s="1"/>
      <c r="M62" s="1"/>
    </row>
    <row r="63" spans="2:13" s="1" customFormat="1" ht="10.5" customHeight="1" x14ac:dyDescent="0.25">
      <c r="C63" s="60"/>
      <c r="D63" s="60"/>
      <c r="E63" s="60"/>
      <c r="F63" s="60"/>
      <c r="G63" s="60"/>
      <c r="H63" s="60"/>
      <c r="I63" s="60"/>
      <c r="J63" s="60"/>
      <c r="K63" s="60"/>
    </row>
    <row r="64" spans="2:13" s="1" customFormat="1" ht="10.5" customHeight="1" x14ac:dyDescent="0.25">
      <c r="C64" s="60"/>
      <c r="D64" s="60"/>
      <c r="E64" s="60"/>
      <c r="F64" s="60"/>
      <c r="G64" s="60"/>
      <c r="H64" s="60"/>
      <c r="I64" s="60"/>
      <c r="J64" s="60"/>
      <c r="K64" s="60"/>
    </row>
    <row r="65" spans="3:11" s="1" customFormat="1" ht="10.5" customHeight="1" x14ac:dyDescent="0.25">
      <c r="C65" s="60"/>
      <c r="D65" s="60"/>
      <c r="E65" s="60"/>
      <c r="F65" s="60"/>
      <c r="G65" s="60"/>
      <c r="H65" s="60"/>
      <c r="I65" s="60"/>
      <c r="J65" s="60"/>
      <c r="K65" s="60"/>
    </row>
    <row r="66" spans="3:11" s="1" customFormat="1" ht="10.5" customHeight="1" x14ac:dyDescent="0.25">
      <c r="C66" s="60"/>
      <c r="D66" s="60"/>
      <c r="E66" s="60"/>
      <c r="F66" s="60"/>
      <c r="G66" s="60"/>
      <c r="H66" s="60"/>
      <c r="I66" s="60"/>
      <c r="J66" s="60"/>
      <c r="K66" s="60"/>
    </row>
    <row r="67" spans="3:11" s="1" customFormat="1" ht="10.5" customHeight="1" x14ac:dyDescent="0.25">
      <c r="C67" s="60"/>
      <c r="D67" s="60"/>
      <c r="E67" s="60"/>
      <c r="F67" s="60"/>
      <c r="G67" s="60"/>
      <c r="H67" s="60"/>
      <c r="I67" s="60"/>
      <c r="J67" s="60"/>
      <c r="K67" s="60"/>
    </row>
    <row r="68" spans="3:11" s="1" customFormat="1" ht="10.5" customHeight="1" x14ac:dyDescent="0.25">
      <c r="C68" s="60"/>
      <c r="D68" s="60"/>
      <c r="E68" s="60"/>
      <c r="F68" s="60"/>
      <c r="G68" s="60"/>
      <c r="H68" s="60"/>
      <c r="I68" s="60"/>
      <c r="J68" s="60"/>
      <c r="K68" s="60"/>
    </row>
    <row r="69" spans="3:11" s="1" customFormat="1" ht="10.5" customHeight="1" x14ac:dyDescent="0.25">
      <c r="C69" s="60"/>
      <c r="D69" s="60"/>
      <c r="E69" s="60"/>
      <c r="F69" s="60"/>
      <c r="G69" s="60"/>
      <c r="H69" s="60"/>
      <c r="I69" s="60"/>
      <c r="J69" s="60"/>
      <c r="K69" s="60"/>
    </row>
    <row r="70" spans="3:11" s="1" customFormat="1" ht="10.5" customHeight="1" x14ac:dyDescent="0.25">
      <c r="C70" s="60"/>
      <c r="D70" s="60"/>
      <c r="E70" s="60"/>
      <c r="F70" s="60"/>
      <c r="G70" s="60"/>
      <c r="H70" s="60"/>
      <c r="I70" s="60"/>
      <c r="J70" s="60"/>
      <c r="K70" s="60"/>
    </row>
    <row r="71" spans="3:11" s="1" customFormat="1" ht="10.5" customHeight="1" x14ac:dyDescent="0.25">
      <c r="C71" s="60"/>
      <c r="D71" s="60"/>
      <c r="E71" s="60"/>
      <c r="F71" s="60"/>
      <c r="G71" s="60"/>
      <c r="H71" s="60"/>
      <c r="I71" s="60"/>
      <c r="J71" s="60"/>
      <c r="K71" s="60"/>
    </row>
    <row r="72" spans="3:11" s="1" customFormat="1" ht="10.5" customHeight="1" x14ac:dyDescent="0.25">
      <c r="C72" s="60"/>
      <c r="D72" s="60"/>
      <c r="E72" s="60"/>
      <c r="F72" s="60"/>
      <c r="G72" s="60"/>
      <c r="H72" s="60"/>
      <c r="I72" s="60"/>
      <c r="J72" s="60"/>
      <c r="K72" s="60"/>
    </row>
    <row r="73" spans="3:11" s="1" customFormat="1" ht="10.5" customHeight="1" x14ac:dyDescent="0.25">
      <c r="C73" s="60"/>
      <c r="D73" s="60"/>
      <c r="E73" s="60"/>
      <c r="F73" s="60"/>
      <c r="G73" s="60"/>
      <c r="H73" s="60"/>
      <c r="I73" s="60"/>
      <c r="J73" s="60"/>
      <c r="K73" s="60"/>
    </row>
    <row r="74" spans="3:11" s="1" customFormat="1" ht="10.5" customHeight="1" x14ac:dyDescent="0.25">
      <c r="C74" s="60"/>
      <c r="D74" s="60"/>
      <c r="E74" s="60"/>
      <c r="F74" s="60"/>
      <c r="G74" s="60"/>
      <c r="H74" s="60"/>
      <c r="I74" s="60"/>
      <c r="J74" s="60"/>
      <c r="K74" s="60"/>
    </row>
    <row r="75" spans="3:11" s="1" customFormat="1" ht="10.5" customHeight="1" x14ac:dyDescent="0.25">
      <c r="C75" s="60"/>
      <c r="D75" s="60"/>
      <c r="E75" s="60"/>
      <c r="F75" s="60"/>
      <c r="G75" s="60"/>
      <c r="H75" s="60"/>
      <c r="I75" s="60"/>
      <c r="J75" s="60"/>
      <c r="K75" s="60"/>
    </row>
    <row r="76" spans="3:11" s="1" customFormat="1" ht="10.5" customHeight="1" x14ac:dyDescent="0.25">
      <c r="C76" s="60"/>
      <c r="D76" s="60"/>
      <c r="E76" s="60"/>
      <c r="F76" s="60"/>
      <c r="G76" s="60"/>
      <c r="H76" s="60"/>
      <c r="I76" s="60"/>
      <c r="J76" s="60"/>
      <c r="K76" s="60"/>
    </row>
    <row r="77" spans="3:11" s="1" customFormat="1" ht="10.5" customHeight="1" x14ac:dyDescent="0.25">
      <c r="C77" s="60"/>
      <c r="D77" s="60"/>
      <c r="E77" s="60"/>
      <c r="F77" s="60"/>
      <c r="G77" s="60"/>
      <c r="H77" s="60"/>
      <c r="I77" s="60"/>
      <c r="J77" s="60"/>
      <c r="K77" s="60"/>
    </row>
    <row r="78" spans="3:11" s="1" customFormat="1" ht="10.5" customHeight="1" x14ac:dyDescent="0.25">
      <c r="C78" s="60"/>
      <c r="D78" s="60"/>
      <c r="E78" s="60"/>
      <c r="F78" s="60"/>
      <c r="G78" s="60"/>
      <c r="H78" s="60"/>
      <c r="I78" s="60"/>
      <c r="J78" s="60"/>
      <c r="K78" s="60"/>
    </row>
    <row r="79" spans="3:11" s="1" customFormat="1" ht="10.5" customHeight="1" x14ac:dyDescent="0.25">
      <c r="C79" s="60"/>
      <c r="D79" s="60"/>
      <c r="E79" s="60"/>
      <c r="F79" s="60"/>
      <c r="G79" s="60"/>
      <c r="H79" s="60"/>
      <c r="I79" s="60"/>
      <c r="J79" s="60"/>
      <c r="K79" s="60"/>
    </row>
    <row r="80" spans="3:11" s="1" customFormat="1" ht="10.5" customHeight="1" x14ac:dyDescent="0.25">
      <c r="C80" s="60"/>
      <c r="D80" s="60"/>
      <c r="E80" s="60"/>
      <c r="F80" s="60"/>
      <c r="G80" s="60"/>
      <c r="H80" s="60"/>
      <c r="I80" s="60"/>
      <c r="J80" s="60"/>
      <c r="K80" s="60"/>
    </row>
    <row r="81" spans="3:13" s="1" customFormat="1" ht="10.5" customHeight="1" x14ac:dyDescent="0.25">
      <c r="C81" s="60"/>
      <c r="D81" s="60"/>
      <c r="E81" s="60"/>
      <c r="F81" s="60"/>
      <c r="G81" s="60"/>
      <c r="H81" s="60"/>
      <c r="I81" s="60"/>
      <c r="J81" s="60"/>
      <c r="K81" s="60"/>
    </row>
    <row r="82" spans="3:13" s="1" customFormat="1" ht="10.5" customHeight="1" x14ac:dyDescent="0.25">
      <c r="C82" s="60"/>
      <c r="D82" s="60"/>
      <c r="E82" s="60"/>
      <c r="F82" s="60"/>
      <c r="G82" s="60"/>
      <c r="H82" s="60"/>
      <c r="I82" s="60"/>
      <c r="J82" s="60"/>
      <c r="K82" s="60"/>
    </row>
    <row r="83" spans="3:13" s="1" customFormat="1" ht="10.5" customHeight="1" x14ac:dyDescent="0.25">
      <c r="C83" s="60"/>
      <c r="D83" s="60"/>
      <c r="E83" s="60"/>
      <c r="F83" s="60"/>
      <c r="G83" s="60"/>
      <c r="H83" s="60"/>
      <c r="I83" s="60"/>
      <c r="J83" s="60"/>
      <c r="K83" s="60"/>
    </row>
    <row r="84" spans="3:13" ht="10.5" customHeight="1" x14ac:dyDescent="0.25">
      <c r="C84" s="60"/>
      <c r="D84" s="60"/>
      <c r="E84" s="60"/>
      <c r="F84" s="60"/>
      <c r="G84" s="60"/>
      <c r="H84" s="60"/>
      <c r="I84" s="60"/>
      <c r="J84" s="60"/>
      <c r="K84" s="60"/>
      <c r="L84" s="1"/>
      <c r="M84" s="1"/>
    </row>
    <row r="85" spans="3:13" ht="10.5" customHeight="1" x14ac:dyDescent="0.25">
      <c r="C85" s="60"/>
      <c r="D85" s="60"/>
      <c r="E85" s="60"/>
      <c r="F85" s="60"/>
      <c r="G85" s="60"/>
      <c r="H85" s="60"/>
      <c r="I85" s="60"/>
      <c r="J85" s="60"/>
      <c r="K85" s="60"/>
      <c r="L85" s="1"/>
      <c r="M85" s="1"/>
    </row>
    <row r="86" spans="3:13" ht="10.5" customHeight="1" x14ac:dyDescent="0.25">
      <c r="C86" s="60"/>
      <c r="D86" s="60"/>
      <c r="E86" s="60"/>
      <c r="F86" s="60"/>
      <c r="G86" s="60"/>
      <c r="H86" s="60"/>
      <c r="I86" s="60"/>
      <c r="J86" s="60"/>
      <c r="K86" s="60"/>
      <c r="L86" s="1"/>
      <c r="M86" s="1"/>
    </row>
    <row r="87" spans="3:13" ht="10.5" customHeight="1" x14ac:dyDescent="0.25">
      <c r="C87" s="60"/>
      <c r="D87" s="60"/>
      <c r="E87" s="60"/>
      <c r="F87" s="60"/>
      <c r="G87" s="60"/>
      <c r="H87" s="60"/>
      <c r="I87" s="60"/>
      <c r="J87" s="60"/>
      <c r="K87" s="60"/>
      <c r="L87" s="1"/>
      <c r="M87" s="1"/>
    </row>
    <row r="102" spans="2:11" ht="21.75" customHeight="1" x14ac:dyDescent="0.25"/>
    <row r="103" spans="2:11" ht="15" customHeight="1" x14ac:dyDescent="0.6">
      <c r="B103" s="123"/>
      <c r="C103" s="123"/>
      <c r="D103" s="123"/>
      <c r="E103" s="123"/>
      <c r="F103" s="123"/>
      <c r="G103" s="123"/>
      <c r="H103" s="123"/>
      <c r="I103" s="48"/>
      <c r="J103" s="48"/>
      <c r="K103" s="48"/>
    </row>
  </sheetData>
  <mergeCells count="24">
    <mergeCell ref="C11:H11"/>
    <mergeCell ref="K12:K13"/>
    <mergeCell ref="I12:I13"/>
    <mergeCell ref="J12:J13"/>
    <mergeCell ref="L19:L20"/>
    <mergeCell ref="M19:M20"/>
    <mergeCell ref="B103:H103"/>
    <mergeCell ref="B12:B13"/>
    <mergeCell ref="C12:C13"/>
    <mergeCell ref="D12:D13"/>
    <mergeCell ref="E12:E13"/>
    <mergeCell ref="F12:F13"/>
    <mergeCell ref="G12:G13"/>
    <mergeCell ref="H12:H13"/>
    <mergeCell ref="G51:G52"/>
    <mergeCell ref="B1:K1"/>
    <mergeCell ref="B6:K6"/>
    <mergeCell ref="B8:K8"/>
    <mergeCell ref="B9:K9"/>
    <mergeCell ref="B10:K10"/>
    <mergeCell ref="B2:K2"/>
    <mergeCell ref="B3:K3"/>
    <mergeCell ref="B4:K4"/>
    <mergeCell ref="B5:K5"/>
  </mergeCells>
  <pageMargins left="0.6692913385826772" right="0.19685039370078741" top="0.9" bottom="0.31496062992125984" header="0.92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EST.SUP.ABRIL 2024        </vt:lpstr>
      <vt:lpstr>EST.SUP.ABR.2024 Pgo.Aplicados.</vt:lpstr>
      <vt:lpstr>'EST.SUP.ABR.2024 Pgo.Aplicados.'!Área_de_impresión</vt:lpstr>
      <vt:lpstr>'EST.SUP.ABRIL 2024        '!Área_de_impresión</vt:lpstr>
      <vt:lpstr>'EST.SUP.ABR.2024 Pgo.Aplicados.'!Títulos_a_imprimir</vt:lpstr>
      <vt:lpstr>'EST.SUP.ABRIL 2024       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Alfredo Abel</cp:lastModifiedBy>
  <cp:lastPrinted>2024-05-10T21:12:11Z</cp:lastPrinted>
  <dcterms:created xsi:type="dcterms:W3CDTF">2017-10-02T12:37:41Z</dcterms:created>
  <dcterms:modified xsi:type="dcterms:W3CDTF">2024-06-05T12:46:45Z</dcterms:modified>
</cp:coreProperties>
</file>