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7 julio 2024 web\"/>
    </mc:Choice>
  </mc:AlternateContent>
  <xr:revisionPtr revIDLastSave="0" documentId="13_ncr:1_{9388B1FD-3319-4FC9-828D-C582CA3F50B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D24" i="2" l="1"/>
  <c r="D17" i="2"/>
  <c r="D11" i="2" l="1"/>
  <c r="E19" i="3"/>
  <c r="C19" i="1" s="1"/>
  <c r="D32" i="1" l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<sst xmlns="http://schemas.openxmlformats.org/spreadsheetml/2006/main" count="63" uniqueCount="55">
  <si>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</si>
  <si>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</si>
  <si>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</si>
  <si>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</si>
  <si>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</si>
  <si>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</si>
  <si>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</si>
  <si>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</si>
  <si>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</si>
  <si>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</si>
  <si>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</si>
  <si>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</si>
  <si>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</si>
  <si>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</si>
  <si>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</si>
  <si>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</si>
  <si>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</si>
  <si>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</si>
  <si>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</si>
  <si>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</si>
  <si>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</si>
  <si>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</si>
  <si>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</si>
  <si>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</si>
  <si>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</si>
  <si>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</si>
  <si>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</si>
  <si>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</si>
  <si>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</si>
  <si>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</si>
  <si>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</si>
  <si>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</si>
  <si>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</si>
  <si>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</si>
  <si>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</si>
  <si>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</si>
  <si>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</si>
  <si>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</si>
  <si>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</si>
  <si>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</si>
  <si>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</si>
  <si>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</si>
  <si>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</si>
  <si>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</si>
  <si>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</si>
  <si>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</si>
  <si>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</si>
  <si>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</si>
  <si>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</si>
  <si>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</si>
  <si>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</si>
  <si>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Cuenta No. 960-644870-2 (CUENTA COLECTORA RECURSOS PROPIOS CONSEJO NACIONAL DE DROGAS, FUENTE ESPECIFICA 2138 )</t>
  </si>
  <si>
    <t>Regional Ozama Metropolitana</t>
  </si>
  <si>
    <t>AL 31 DE JULIO DEL 2024</t>
  </si>
  <si>
    <t>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</si>
</sst>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323314</xdr:colOff>
      <xdr:row>0</xdr:row>
      <xdr:rowOff>0</xdr:rowOff>
    </xdr:from>
    <xdr:to>
      <xdr:col>5</xdr:col>
      <xdr:colOff>447675</xdr:colOff>
      <xdr:row>4</xdr:row>
      <xdr:rowOff>76200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014" y="0"/>
          <a:ext cx="10673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1400175</xdr:colOff>
      <xdr:row>4</xdr:row>
      <xdr:rowOff>53513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topLeftCell="A13" workbookViewId="0">
      <selection activeCell="C28" sqref="C28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9" t="s">
        <v>43</v>
      </c>
      <c r="C2" s="39"/>
      <c r="D2" s="39"/>
      <c r="E2" s="39"/>
      <c r="F2" s="19"/>
    </row>
    <row r="3" spans="2:6" ht="15.75" x14ac:dyDescent="0.25">
      <c r="B3" s="40" t="s">
        <v>48</v>
      </c>
      <c r="C3" s="40"/>
      <c r="D3" s="40"/>
      <c r="E3" s="40"/>
      <c r="F3" s="20"/>
    </row>
    <row r="4" spans="2:6" x14ac:dyDescent="0.25">
      <c r="B4" s="42" t="s">
        <v>49</v>
      </c>
      <c r="C4" s="42"/>
      <c r="D4" s="42"/>
      <c r="E4" s="42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41" t="s">
        <v>37</v>
      </c>
      <c r="C6" s="41"/>
      <c r="D6" s="41"/>
      <c r="E6" s="41"/>
    </row>
    <row r="7" spans="2:6" x14ac:dyDescent="0.25">
      <c r="B7" s="41" t="s">
        <v>53</v>
      </c>
      <c r="C7" s="41"/>
      <c r="D7" s="41"/>
      <c r="E7" s="41"/>
    </row>
    <row r="8" spans="2:6" x14ac:dyDescent="0.25">
      <c r="B8" s="41" t="s">
        <v>0</v>
      </c>
      <c r="C8" s="41"/>
      <c r="D8" s="41"/>
      <c r="E8" s="41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8" t="s">
        <v>1</v>
      </c>
      <c r="C11" s="38"/>
      <c r="D11" s="38"/>
      <c r="E11" s="38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37702174.07</v>
      </c>
      <c r="D13" s="9"/>
      <c r="E13" s="9"/>
      <c r="F13" s="9"/>
    </row>
    <row r="14" spans="2:6" x14ac:dyDescent="0.25">
      <c r="B14" s="9" t="s">
        <v>36</v>
      </c>
      <c r="C14" s="8">
        <v>20000000</v>
      </c>
      <c r="D14" s="9"/>
      <c r="E14" s="9"/>
      <c r="F14" s="9"/>
    </row>
    <row r="15" spans="2:6" x14ac:dyDescent="0.25">
      <c r="B15" s="9" t="s">
        <v>28</v>
      </c>
      <c r="C15" s="13">
        <v>1737678.44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59439852.509999998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12906029.010000002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12906029.010000002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72345881.519999996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8" t="s">
        <v>30</v>
      </c>
      <c r="C24" s="38"/>
      <c r="D24" s="38"/>
      <c r="E24" s="38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1863396.99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1863396.99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1863396.99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70164529.359999999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70164529.359999999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72345881.519999996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47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4"/>
  <sheetViews>
    <sheetView topLeftCell="A7" workbookViewId="0">
      <selection activeCell="B26" sqref="B26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43"/>
      <c r="C1" s="43"/>
      <c r="D1" s="43"/>
      <c r="E1" s="18"/>
    </row>
    <row r="2" spans="2:13" ht="18.75" x14ac:dyDescent="0.3">
      <c r="B2" s="39" t="s">
        <v>43</v>
      </c>
      <c r="C2" s="39"/>
      <c r="D2" s="39"/>
      <c r="E2" s="19"/>
    </row>
    <row r="3" spans="2:13" x14ac:dyDescent="0.25">
      <c r="B3" s="40" t="s">
        <v>48</v>
      </c>
      <c r="C3" s="40"/>
      <c r="D3" s="40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4" t="s">
        <v>49</v>
      </c>
      <c r="C4" s="44"/>
      <c r="D4" s="44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41" t="s">
        <v>23</v>
      </c>
      <c r="C6" s="41"/>
      <c r="D6" s="41"/>
      <c r="E6" s="3"/>
    </row>
    <row r="7" spans="2:13" x14ac:dyDescent="0.25">
      <c r="B7" s="41" t="s">
        <v>54</v>
      </c>
      <c r="C7" s="41"/>
      <c r="D7" s="41"/>
      <c r="E7" s="3"/>
    </row>
    <row r="8" spans="2:13" x14ac:dyDescent="0.25">
      <c r="B8" s="41" t="s">
        <v>0</v>
      </c>
      <c r="C8" s="41"/>
      <c r="D8" s="41"/>
      <c r="E8" s="3"/>
    </row>
    <row r="11" spans="2:13" x14ac:dyDescent="0.25">
      <c r="B11" s="3" t="s">
        <v>9</v>
      </c>
      <c r="C11" s="1"/>
      <c r="D11" s="6">
        <f>SUM(D17)+D24</f>
        <v>37702174.07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s="35" t="s">
        <v>11</v>
      </c>
      <c r="C14" s="24">
        <v>676446.82</v>
      </c>
      <c r="D14" s="1"/>
    </row>
    <row r="15" spans="2:13" x14ac:dyDescent="0.25">
      <c r="B15" s="35" t="s">
        <v>10</v>
      </c>
      <c r="C15" s="36">
        <v>12267442.210000001</v>
      </c>
      <c r="D15" s="1"/>
    </row>
    <row r="16" spans="2:13" x14ac:dyDescent="0.25">
      <c r="B16" s="35" t="s">
        <v>21</v>
      </c>
      <c r="C16" s="36">
        <v>238808</v>
      </c>
      <c r="D16" s="1"/>
    </row>
    <row r="17" spans="2:4" ht="28.5" customHeight="1" x14ac:dyDescent="0.25">
      <c r="B17" s="34" t="s">
        <v>51</v>
      </c>
      <c r="C17" s="37">
        <v>24359477.039999999</v>
      </c>
      <c r="D17" s="1">
        <f>SUM(C14:C17)</f>
        <v>37542174.07</v>
      </c>
    </row>
    <row r="18" spans="2:4" x14ac:dyDescent="0.25">
      <c r="B18" s="23"/>
      <c r="C18" s="8"/>
      <c r="D18" s="1"/>
    </row>
    <row r="19" spans="2:4" x14ac:dyDescent="0.25">
      <c r="B19" s="5" t="s">
        <v>13</v>
      </c>
      <c r="C19" s="2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x14ac:dyDescent="0.25">
      <c r="B23" t="s">
        <v>38</v>
      </c>
      <c r="C23" s="8">
        <v>40000</v>
      </c>
      <c r="D23" s="1"/>
    </row>
    <row r="24" spans="2:4" x14ac:dyDescent="0.25">
      <c r="B24" s="5" t="s">
        <v>52</v>
      </c>
      <c r="C24" s="2">
        <v>15000</v>
      </c>
      <c r="D24" s="1">
        <f>SUM(C20:C24)</f>
        <v>160000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4" workbookViewId="0">
      <selection activeCell="C24" sqref="C24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9" t="s">
        <v>43</v>
      </c>
      <c r="D4" s="39"/>
      <c r="E4" s="39"/>
    </row>
    <row r="5" spans="3:10" x14ac:dyDescent="0.25">
      <c r="C5" s="40" t="s">
        <v>48</v>
      </c>
      <c r="D5" s="40"/>
      <c r="E5" s="40"/>
      <c r="F5" s="26"/>
    </row>
    <row r="6" spans="3:10" x14ac:dyDescent="0.25">
      <c r="C6" s="42" t="s">
        <v>50</v>
      </c>
      <c r="D6" s="42"/>
      <c r="E6" s="42"/>
      <c r="F6" s="26"/>
    </row>
    <row r="7" spans="3:10" x14ac:dyDescent="0.25">
      <c r="C7" s="4"/>
      <c r="D7" s="4"/>
      <c r="E7" s="4"/>
    </row>
    <row r="10" spans="3:10" x14ac:dyDescent="0.25">
      <c r="C10" s="41" t="s">
        <v>54</v>
      </c>
      <c r="D10" s="41"/>
      <c r="E10" s="41"/>
      <c r="F10" s="3"/>
    </row>
    <row r="11" spans="3:10" x14ac:dyDescent="0.25">
      <c r="C11" s="41" t="s">
        <v>0</v>
      </c>
      <c r="D11" s="41"/>
      <c r="E11" s="41"/>
    </row>
    <row r="13" spans="3:10" x14ac:dyDescent="0.25">
      <c r="C13" s="45" t="s">
        <v>39</v>
      </c>
      <c r="D13" s="45"/>
      <c r="E13" s="45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9599837.4700000007</v>
      </c>
      <c r="J16" s="27"/>
    </row>
    <row r="17" spans="3:10" x14ac:dyDescent="0.25">
      <c r="C17" s="9" t="s">
        <v>41</v>
      </c>
      <c r="D17" s="1"/>
      <c r="E17" s="1">
        <v>1077937.1399999999</v>
      </c>
      <c r="J17" s="27"/>
    </row>
    <row r="18" spans="3:10" x14ac:dyDescent="0.25">
      <c r="C18" s="9" t="s">
        <v>42</v>
      </c>
      <c r="D18" s="1"/>
      <c r="E18" s="2">
        <v>2228254.4</v>
      </c>
      <c r="J18" s="30"/>
    </row>
    <row r="19" spans="3:10" ht="15.75" thickBot="1" x14ac:dyDescent="0.3">
      <c r="D19" s="1"/>
      <c r="E19" s="22">
        <f>SUM(E16:E18)</f>
        <v>12906029.010000002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2024-07-15T13:36:13Z</cp:lastPrinted>
  <dcterms:created xsi:type="dcterms:W3CDTF">2015-02-05T17:43:55Z</dcterms:created>
  <dcterms:modified xsi:type="dcterms:W3CDTF">2024-08-12T15:51:19Z</dcterms:modified>
</cp:coreProperties>
</file>