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 Pagina Transparencia\Finanzas\InformesFinancieros\Balance General\2024\"/>
    </mc:Choice>
  </mc:AlternateContent>
  <xr:revisionPtr revIDLastSave="0" documentId="8_{71D031CB-DF43-4FAF-ACCD-0504470D9E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</workbook>
</file>

<file path=xl/calcChain.xml><?xml version="1.0" encoding="utf-8"?>
<calcChain xmlns="http://schemas.openxmlformats.org/spreadsheetml/2006/main">
  <c r="D17" i="2" l="1"/>
  <c r="C23" i="2" l="1"/>
  <c r="E19" i="3" l="1"/>
  <c r="C19" i="1" s="1"/>
  <c r="D32" i="1" l="1"/>
  <c r="D25" i="2" l="1"/>
  <c r="D11" i="2" s="1"/>
  <c r="D37" i="1" l="1"/>
  <c r="D27" i="1"/>
  <c r="D28" i="1" s="1"/>
  <c r="D20" i="1"/>
  <c r="C13" i="1" l="1"/>
  <c r="D16" i="1" s="1"/>
  <c r="E21" i="1" s="1"/>
  <c r="E38" i="1"/>
</calcChain>
</file>

<file path=xl/sharedStrings.xml><?xml version="1.0" encoding="utf-8"?>
<sst xmlns="http://schemas.openxmlformats.org/spreadsheetml/2006/main" count="64" uniqueCount="56">
  <si>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</si>
  <si>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</si>
  <si>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</si>
  <si>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</si>
  <si>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</si>
  <si>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</si>
  <si>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</si>
  <si>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</si>
  <si>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</si>
  <si>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</si>
  <si>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</si>
  <si>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</si>
  <si>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</si>
  <si>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</si>
  <si>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</si>
  <si>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</si>
  <si>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</si>
  <si>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</si>
  <si>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</si>
  <si>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</si>
  <si>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</si>
  <si>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</si>
  <si>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</si>
  <si>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</si>
  <si>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</si>
  <si>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</si>
  <si>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</si>
  <si>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</si>
  <si>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</si>
  <si>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</si>
  <si>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</si>
  <si>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</si>
  <si>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</si>
  <si>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</si>
  <si>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</si>
  <si>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</si>
  <si>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</si>
  <si>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</si>
  <si>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</si>
  <si>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</si>
  <si>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</si>
  <si>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</si>
  <si>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</si>
  <si>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CONSEJO NACIONAL DE DROGAS</t>
  </si>
  <si>
    <t>Pasivos No Corrientes</t>
  </si>
  <si>
    <t>Total Pasivos No Corrientes</t>
  </si>
  <si>
    <t>Otros pasivos diferidos a largo plazo</t>
  </si>
  <si>
    <t>Centro de Atención Integral a Niños, Niñas y Adolescentes en Consumo de Sustancias Psicoactivas -CAINNACSP-</t>
  </si>
  <si>
    <t>Revisado por Lic. Ynocencio Martínez Santos,</t>
  </si>
  <si>
    <t>INTEGRACION, PREVENCION Y SALUD</t>
  </si>
  <si>
    <t>"Sumando Voluntades por el Bienestar Ciudadano"</t>
  </si>
  <si>
    <t>"Sumando Voluntades por el Bienestar de Ciudadano"</t>
  </si>
  <si>
    <t>Cuenta No. 960-644870-2 (CUENTA COLECTORA RECURSOS PROPIOS CONSEJO NACIONAL DE DROGAS, FUENTE ESPECIFICA 2138 )</t>
  </si>
  <si>
    <t>AL 30 DE ABRIL DEL 2024</t>
  </si>
  <si>
    <t>AL 30 DE ABRIL 2024</t>
  </si>
  <si>
    <t>Regional Ozama Metropolitana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</si>
</sst>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" fontId="1" fillId="2" borderId="3" xfId="0" applyNumberFormat="1" applyFont="1" applyFill="1" applyBorder="1"/>
    <xf numFmtId="4" fontId="1" fillId="3" borderId="0" xfId="0" applyNumberFormat="1" applyFont="1" applyFill="1"/>
    <xf numFmtId="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1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 wrapText="1"/>
    </xf>
    <xf numFmtId="4" fontId="1" fillId="0" borderId="4" xfId="0" applyNumberFormat="1" applyFont="1" applyBorder="1"/>
    <xf numFmtId="0" fontId="0" fillId="0" borderId="0" xfId="0" applyAlignment="1">
      <alignment wrapText="1"/>
    </xf>
    <xf numFmtId="4" fontId="0" fillId="3" borderId="0" xfId="0" applyNumberFormat="1" applyFill="1" applyAlignment="1">
      <alignment vertical="center"/>
    </xf>
    <xf numFmtId="4" fontId="1" fillId="3" borderId="2" xfId="0" applyNumberFormat="1" applyFont="1" applyFill="1" applyBorder="1"/>
    <xf numFmtId="0" fontId="6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0" fillId="0" borderId="0" xfId="1" applyFont="1" applyBorder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0" fontId="0" fillId="0" borderId="1" xfId="0" applyBorder="1" applyAlignment="1">
      <alignment vertical="center" wrapText="1"/>
    </xf>
    <xf numFmtId="0" fontId="1" fillId="3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323314</xdr:colOff>
      <xdr:row>0</xdr:row>
      <xdr:rowOff>0</xdr:rowOff>
    </xdr:from>
    <xdr:to>
      <xdr:col>5</xdr:col>
      <xdr:colOff>333375</xdr:colOff>
      <xdr:row>4</xdr:row>
      <xdr:rowOff>76200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014" y="0"/>
          <a:ext cx="953036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1400175</xdr:colOff>
      <xdr:row>4</xdr:row>
      <xdr:rowOff>53513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0B651-DFCA-46CE-BC2F-6736860E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0"/>
          <a:ext cx="1371600" cy="8726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</xdr:rowOff>
    </xdr:from>
    <xdr:to>
      <xdr:col>3</xdr:col>
      <xdr:colOff>866775</xdr:colOff>
      <xdr:row>4</xdr:row>
      <xdr:rowOff>28575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"/>
          <a:ext cx="1066800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85727</xdr:colOff>
      <xdr:row>0</xdr:row>
      <xdr:rowOff>66676</xdr:rowOff>
    </xdr:from>
    <xdr:to>
      <xdr:col>1</xdr:col>
      <xdr:colOff>1057275</xdr:colOff>
      <xdr:row>3</xdr:row>
      <xdr:rowOff>153579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16B4FF-F24A-4EE7-8CE5-582B1D43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2" y="66676"/>
          <a:ext cx="971548" cy="8012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1</xdr:row>
      <xdr:rowOff>9526</xdr:rowOff>
    </xdr:from>
    <xdr:to>
      <xdr:col>6</xdr:col>
      <xdr:colOff>514350</xdr:colOff>
      <xdr:row>5</xdr:row>
      <xdr:rowOff>66675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2000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142875</xdr:rowOff>
    </xdr:from>
    <xdr:to>
      <xdr:col>2</xdr:col>
      <xdr:colOff>34290</xdr:colOff>
      <xdr:row>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04BD99-D5F1-4CF4-840F-60C6751D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H56"/>
  <sheetViews>
    <sheetView tabSelected="1" topLeftCell="A19" workbookViewId="0">
      <selection activeCell="D43" sqref="D43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  <col min="6" max="7" width="12.42578125" bestFit="1" customWidth="1"/>
  </cols>
  <sheetData>
    <row r="2" spans="2:6" ht="18.75" x14ac:dyDescent="0.3">
      <c r="B2" s="36" t="s">
        <v>43</v>
      </c>
      <c r="C2" s="36"/>
      <c r="D2" s="36"/>
      <c r="E2" s="36"/>
      <c r="F2" s="19"/>
    </row>
    <row r="3" spans="2:6" ht="15.75" x14ac:dyDescent="0.25">
      <c r="B3" s="37" t="s">
        <v>49</v>
      </c>
      <c r="C3" s="37"/>
      <c r="D3" s="37"/>
      <c r="E3" s="37"/>
      <c r="F3" s="20"/>
    </row>
    <row r="4" spans="2:6" x14ac:dyDescent="0.25">
      <c r="B4" s="39" t="s">
        <v>50</v>
      </c>
      <c r="C4" s="39"/>
      <c r="D4" s="39"/>
      <c r="E4" s="39"/>
    </row>
    <row r="5" spans="2:6" ht="18.75" x14ac:dyDescent="0.25">
      <c r="B5" s="21"/>
      <c r="C5" s="21"/>
      <c r="D5" s="21"/>
      <c r="E5" s="21"/>
      <c r="F5" s="21"/>
    </row>
    <row r="6" spans="2:6" x14ac:dyDescent="0.25">
      <c r="B6" s="38" t="s">
        <v>37</v>
      </c>
      <c r="C6" s="38"/>
      <c r="D6" s="38"/>
      <c r="E6" s="38"/>
    </row>
    <row r="7" spans="2:6" x14ac:dyDescent="0.25">
      <c r="B7" s="38" t="s">
        <v>53</v>
      </c>
      <c r="C7" s="38"/>
      <c r="D7" s="38"/>
      <c r="E7" s="38"/>
    </row>
    <row r="8" spans="2:6" x14ac:dyDescent="0.25">
      <c r="B8" s="38" t="s">
        <v>0</v>
      </c>
      <c r="C8" s="38"/>
      <c r="D8" s="38"/>
      <c r="E8" s="38"/>
    </row>
    <row r="9" spans="2:6" x14ac:dyDescent="0.25">
      <c r="B9" s="4"/>
      <c r="C9" s="4"/>
    </row>
    <row r="10" spans="2:6" x14ac:dyDescent="0.25">
      <c r="B10" s="9"/>
      <c r="C10" s="9"/>
      <c r="D10" s="9"/>
      <c r="E10" s="9"/>
    </row>
    <row r="11" spans="2:6" x14ac:dyDescent="0.25">
      <c r="B11" s="35" t="s">
        <v>1</v>
      </c>
      <c r="C11" s="35"/>
      <c r="D11" s="35"/>
      <c r="E11" s="35"/>
    </row>
    <row r="12" spans="2:6" x14ac:dyDescent="0.25">
      <c r="B12" s="11" t="s">
        <v>2</v>
      </c>
      <c r="C12" s="8"/>
      <c r="D12" s="9"/>
      <c r="E12" s="9"/>
    </row>
    <row r="13" spans="2:6" x14ac:dyDescent="0.25">
      <c r="B13" s="9" t="s">
        <v>17</v>
      </c>
      <c r="C13" s="8">
        <f>+'Disponibilidad en Caja y Banco'!D11</f>
        <v>24320466.549999997</v>
      </c>
      <c r="D13" s="9"/>
      <c r="E13" s="9"/>
      <c r="F13" s="9"/>
    </row>
    <row r="14" spans="2:6" x14ac:dyDescent="0.25">
      <c r="B14" s="9" t="s">
        <v>36</v>
      </c>
      <c r="C14" s="8">
        <v>50000000</v>
      </c>
      <c r="D14" s="9"/>
      <c r="E14" s="9"/>
      <c r="F14" s="9"/>
    </row>
    <row r="15" spans="2:6" x14ac:dyDescent="0.25">
      <c r="B15" s="9" t="s">
        <v>28</v>
      </c>
      <c r="C15" s="13">
        <v>2064240.23</v>
      </c>
      <c r="D15" s="9"/>
      <c r="E15" s="9"/>
      <c r="F15" s="9"/>
    </row>
    <row r="16" spans="2:6" x14ac:dyDescent="0.25">
      <c r="B16" s="12" t="s">
        <v>3</v>
      </c>
      <c r="C16" s="7"/>
      <c r="D16" s="8">
        <f>SUM(C13:C15)</f>
        <v>76384706.780000001</v>
      </c>
      <c r="E16" s="8"/>
      <c r="F16" s="8"/>
    </row>
    <row r="17" spans="2:8" x14ac:dyDescent="0.25">
      <c r="B17" s="9"/>
      <c r="C17" s="8"/>
      <c r="D17" s="8"/>
      <c r="E17" s="8"/>
      <c r="F17" s="8"/>
    </row>
    <row r="18" spans="2:8" x14ac:dyDescent="0.25">
      <c r="B18" s="11" t="s">
        <v>18</v>
      </c>
      <c r="C18" s="8"/>
      <c r="D18" s="8"/>
      <c r="E18" s="8"/>
      <c r="F18" s="8"/>
    </row>
    <row r="19" spans="2:8" x14ac:dyDescent="0.25">
      <c r="B19" s="9" t="s">
        <v>29</v>
      </c>
      <c r="C19" s="13">
        <f>+'Detalles bienes de Uso'!E19</f>
        <v>12497290.540000001</v>
      </c>
      <c r="D19" s="8"/>
      <c r="E19" s="8"/>
      <c r="F19" s="8"/>
    </row>
    <row r="20" spans="2:8" x14ac:dyDescent="0.25">
      <c r="B20" s="12" t="s">
        <v>20</v>
      </c>
      <c r="C20" s="7"/>
      <c r="D20" s="8">
        <f>SUM(C19:C19)</f>
        <v>12497290.540000001</v>
      </c>
      <c r="E20" s="8"/>
      <c r="F20" s="8"/>
    </row>
    <row r="21" spans="2:8" ht="15.75" thickBot="1" x14ac:dyDescent="0.3">
      <c r="B21" s="12" t="s">
        <v>32</v>
      </c>
      <c r="C21" s="7"/>
      <c r="D21" s="8"/>
      <c r="E21" s="25">
        <f>SUM(D16:D20)</f>
        <v>88881997.320000008</v>
      </c>
      <c r="F21" s="8"/>
    </row>
    <row r="22" spans="2:8" ht="15.75" thickTop="1" x14ac:dyDescent="0.25">
      <c r="B22" s="9"/>
      <c r="C22" s="8"/>
      <c r="D22" s="8"/>
      <c r="E22" s="8"/>
      <c r="F22" s="8"/>
    </row>
    <row r="23" spans="2:8" x14ac:dyDescent="0.25">
      <c r="B23" s="9"/>
      <c r="C23" s="8"/>
      <c r="D23" s="8"/>
      <c r="E23" s="8"/>
      <c r="F23" s="8"/>
    </row>
    <row r="24" spans="2:8" x14ac:dyDescent="0.25">
      <c r="B24" s="35" t="s">
        <v>30</v>
      </c>
      <c r="C24" s="35"/>
      <c r="D24" s="35"/>
      <c r="E24" s="35"/>
      <c r="F24" s="8"/>
      <c r="G24" s="31"/>
      <c r="H24" s="31"/>
    </row>
    <row r="25" spans="2:8" x14ac:dyDescent="0.25">
      <c r="B25" s="11" t="s">
        <v>4</v>
      </c>
      <c r="C25" s="8"/>
      <c r="D25" s="8"/>
      <c r="E25" s="8"/>
      <c r="F25" s="8"/>
      <c r="G25" s="31"/>
      <c r="H25" s="31"/>
    </row>
    <row r="26" spans="2:8" x14ac:dyDescent="0.25">
      <c r="B26" s="9" t="s">
        <v>34</v>
      </c>
      <c r="C26" s="13">
        <v>3869410.54</v>
      </c>
      <c r="D26" s="8"/>
      <c r="E26" s="8"/>
      <c r="F26" s="8"/>
      <c r="G26" s="31"/>
      <c r="H26" s="31"/>
    </row>
    <row r="27" spans="2:8" x14ac:dyDescent="0.25">
      <c r="B27" s="12" t="s">
        <v>5</v>
      </c>
      <c r="C27" s="7"/>
      <c r="D27" s="13">
        <f>SUM(C26)</f>
        <v>3869410.54</v>
      </c>
      <c r="E27" s="8"/>
      <c r="F27" s="8"/>
      <c r="G27" s="31"/>
      <c r="H27" s="31"/>
    </row>
    <row r="28" spans="2:8" x14ac:dyDescent="0.25">
      <c r="B28" s="12" t="s">
        <v>31</v>
      </c>
      <c r="C28" s="7"/>
      <c r="D28" s="8">
        <f>SUM(D27)</f>
        <v>3869410.54</v>
      </c>
      <c r="E28" s="8"/>
      <c r="F28" s="8"/>
      <c r="G28" s="31"/>
      <c r="H28" s="31"/>
    </row>
    <row r="29" spans="2:8" x14ac:dyDescent="0.25">
      <c r="B29" s="10"/>
      <c r="C29" s="7"/>
      <c r="D29" s="8"/>
      <c r="E29" s="8"/>
      <c r="F29" s="8"/>
      <c r="G29" s="31"/>
      <c r="H29" s="31"/>
    </row>
    <row r="30" spans="2:8" x14ac:dyDescent="0.25">
      <c r="B30" s="11" t="s">
        <v>44</v>
      </c>
      <c r="C30" s="7"/>
      <c r="D30" s="8"/>
      <c r="E30" s="8"/>
      <c r="F30" s="8"/>
      <c r="G30" s="31"/>
      <c r="H30" s="31"/>
    </row>
    <row r="31" spans="2:8" x14ac:dyDescent="0.25">
      <c r="B31" s="9" t="s">
        <v>46</v>
      </c>
      <c r="C31" s="13">
        <v>317955.17</v>
      </c>
      <c r="D31" s="8"/>
      <c r="E31" s="8"/>
      <c r="F31" s="8"/>
      <c r="G31" s="31"/>
      <c r="H31" s="31"/>
    </row>
    <row r="32" spans="2:8" x14ac:dyDescent="0.25">
      <c r="B32" s="12" t="s">
        <v>45</v>
      </c>
      <c r="C32" s="7"/>
      <c r="D32" s="8">
        <f>SUM(C31)</f>
        <v>317955.17</v>
      </c>
      <c r="E32" s="8"/>
      <c r="F32" s="8"/>
      <c r="G32" s="31"/>
      <c r="H32" s="31"/>
    </row>
    <row r="33" spans="2:8" x14ac:dyDescent="0.25">
      <c r="B33" s="10"/>
      <c r="C33" s="7"/>
      <c r="D33" s="8"/>
      <c r="E33" s="8"/>
      <c r="F33" s="8"/>
      <c r="G33" s="31"/>
      <c r="H33" s="31"/>
    </row>
    <row r="34" spans="2:8" x14ac:dyDescent="0.25">
      <c r="B34" s="10"/>
      <c r="C34" s="7"/>
      <c r="D34" s="8"/>
      <c r="E34" s="8"/>
      <c r="F34" s="8"/>
      <c r="G34" s="31"/>
      <c r="H34" s="31"/>
    </row>
    <row r="35" spans="2:8" x14ac:dyDescent="0.25">
      <c r="B35" s="12" t="s">
        <v>19</v>
      </c>
      <c r="C35" s="8"/>
      <c r="D35" s="8"/>
      <c r="E35" s="8"/>
      <c r="F35" s="8"/>
      <c r="G35" s="31"/>
      <c r="H35" s="31"/>
    </row>
    <row r="36" spans="2:8" x14ac:dyDescent="0.25">
      <c r="B36" s="10" t="s">
        <v>6</v>
      </c>
      <c r="C36" s="13">
        <v>84694631.609999999</v>
      </c>
      <c r="D36" s="8"/>
      <c r="E36" s="8"/>
      <c r="F36" s="8"/>
      <c r="G36" s="31"/>
      <c r="H36" s="31"/>
    </row>
    <row r="37" spans="2:8" x14ac:dyDescent="0.25">
      <c r="B37" s="12" t="s">
        <v>35</v>
      </c>
      <c r="C37" s="8"/>
      <c r="D37" s="8">
        <f>SUM(C36:C36)</f>
        <v>84694631.609999999</v>
      </c>
      <c r="E37" s="8"/>
      <c r="F37" s="8"/>
      <c r="G37" s="31"/>
      <c r="H37" s="31"/>
    </row>
    <row r="38" spans="2:8" ht="15.75" thickBot="1" x14ac:dyDescent="0.3">
      <c r="B38" s="12" t="s">
        <v>33</v>
      </c>
      <c r="C38" s="8"/>
      <c r="D38" s="8"/>
      <c r="E38" s="25">
        <f>SUM(D28:D37)</f>
        <v>88881997.319999993</v>
      </c>
      <c r="F38" s="8"/>
      <c r="G38" s="32"/>
      <c r="H38" s="31"/>
    </row>
    <row r="39" spans="2:8" ht="15.75" thickTop="1" x14ac:dyDescent="0.25">
      <c r="B39" s="9"/>
      <c r="C39" s="7"/>
      <c r="D39" s="8"/>
      <c r="E39" s="8"/>
      <c r="F39" s="1"/>
      <c r="G39" s="31"/>
      <c r="H39" s="31"/>
    </row>
    <row r="40" spans="2:8" x14ac:dyDescent="0.25">
      <c r="B40" s="9"/>
      <c r="C40" s="8"/>
      <c r="D40" s="8"/>
      <c r="E40" s="8"/>
      <c r="F40" s="1"/>
      <c r="G40" s="31"/>
      <c r="H40" s="31"/>
    </row>
    <row r="41" spans="2:8" x14ac:dyDescent="0.25">
      <c r="B41" s="9"/>
      <c r="C41" s="8"/>
      <c r="D41" s="8"/>
      <c r="E41" s="8"/>
      <c r="F41" s="1"/>
      <c r="G41" s="31"/>
      <c r="H41" s="31"/>
    </row>
    <row r="42" spans="2:8" x14ac:dyDescent="0.25">
      <c r="B42" s="9"/>
      <c r="C42" s="8"/>
      <c r="D42" s="8"/>
      <c r="E42" s="8"/>
      <c r="F42" s="1"/>
      <c r="G42" s="31"/>
      <c r="H42" s="31"/>
    </row>
    <row r="43" spans="2:8" x14ac:dyDescent="0.25">
      <c r="B43" s="9"/>
      <c r="C43" s="8"/>
      <c r="D43" s="8"/>
      <c r="E43" s="8"/>
      <c r="F43" s="1"/>
      <c r="G43" s="31"/>
      <c r="H43" s="31"/>
    </row>
    <row r="44" spans="2:8" x14ac:dyDescent="0.25">
      <c r="B44" s="3" t="s">
        <v>8</v>
      </c>
      <c r="D44" s="7" t="s">
        <v>48</v>
      </c>
      <c r="E44" s="7"/>
      <c r="F44" s="14"/>
      <c r="G44" s="31"/>
      <c r="H44" s="31"/>
    </row>
    <row r="45" spans="2:8" x14ac:dyDescent="0.25">
      <c r="B45" t="s">
        <v>7</v>
      </c>
      <c r="D45" s="1" t="s">
        <v>22</v>
      </c>
      <c r="E45" s="1"/>
      <c r="F45" s="1"/>
      <c r="G45" s="31"/>
      <c r="H45" s="31"/>
    </row>
    <row r="46" spans="2:8" x14ac:dyDescent="0.25">
      <c r="C46" s="1"/>
      <c r="D46" s="1"/>
      <c r="E46" s="1"/>
      <c r="F46" s="1"/>
      <c r="G46" s="31"/>
      <c r="H46" s="31"/>
    </row>
    <row r="47" spans="2:8" x14ac:dyDescent="0.25">
      <c r="C47" s="1"/>
      <c r="D47" s="1"/>
      <c r="E47" s="1"/>
      <c r="F47" s="1"/>
      <c r="G47" s="31"/>
      <c r="H47" s="31"/>
    </row>
    <row r="48" spans="2:8" x14ac:dyDescent="0.25">
      <c r="C48" s="1"/>
      <c r="D48" s="1"/>
      <c r="E48" s="1"/>
      <c r="F48" s="1"/>
      <c r="G48" s="31"/>
      <c r="H48" s="31"/>
    </row>
    <row r="49" spans="2:8" x14ac:dyDescent="0.25">
      <c r="C49" s="1"/>
      <c r="D49" s="1"/>
      <c r="E49" s="1"/>
      <c r="F49" s="1"/>
      <c r="G49" s="31"/>
      <c r="H49" s="31"/>
    </row>
    <row r="50" spans="2:8" x14ac:dyDescent="0.25">
      <c r="C50" s="1"/>
      <c r="D50" s="1"/>
      <c r="E50" s="1"/>
      <c r="F50" s="1"/>
      <c r="G50" s="31"/>
      <c r="H50" s="31"/>
    </row>
    <row r="51" spans="2:8" x14ac:dyDescent="0.25">
      <c r="C51" s="1"/>
      <c r="D51" s="1"/>
      <c r="E51" s="1"/>
      <c r="F51" s="1"/>
      <c r="G51" s="31"/>
      <c r="H51" s="31"/>
    </row>
    <row r="52" spans="2:8" ht="14.25" customHeight="1" x14ac:dyDescent="0.25">
      <c r="B52" s="15" t="s">
        <v>24</v>
      </c>
      <c r="C52" s="16"/>
      <c r="D52" s="16"/>
      <c r="E52" s="16"/>
      <c r="F52" s="16"/>
      <c r="G52" s="31"/>
      <c r="H52" s="31"/>
    </row>
    <row r="53" spans="2:8" x14ac:dyDescent="0.25">
      <c r="B53" s="15" t="s">
        <v>27</v>
      </c>
      <c r="C53" s="16"/>
      <c r="D53" s="16"/>
      <c r="E53" s="16"/>
      <c r="F53" s="16"/>
      <c r="G53" s="31"/>
      <c r="H53" s="31"/>
    </row>
    <row r="54" spans="2:8" ht="11.25" customHeight="1" x14ac:dyDescent="0.25">
      <c r="B54" s="15" t="s">
        <v>26</v>
      </c>
      <c r="C54" s="16"/>
      <c r="D54" s="16"/>
      <c r="E54" s="16"/>
      <c r="F54" s="16"/>
      <c r="G54" s="31"/>
      <c r="H54" s="31"/>
    </row>
    <row r="55" spans="2:8" ht="11.25" customHeight="1" x14ac:dyDescent="0.25">
      <c r="B55" s="15" t="s">
        <v>25</v>
      </c>
      <c r="C55" s="16"/>
      <c r="D55" s="16"/>
      <c r="E55" s="16"/>
      <c r="F55" s="16"/>
      <c r="G55" s="31"/>
      <c r="H55" s="31"/>
    </row>
    <row r="56" spans="2:8" ht="11.25" customHeight="1" x14ac:dyDescent="0.25">
      <c r="B56" s="33"/>
      <c r="C56" s="1"/>
      <c r="D56" s="1"/>
      <c r="E56" s="1"/>
      <c r="F56" s="1"/>
      <c r="G56" s="31"/>
      <c r="H56" s="31"/>
    </row>
  </sheetData>
  <mergeCells count="8"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66"/>
  <sheetViews>
    <sheetView topLeftCell="A16" workbookViewId="0">
      <selection activeCell="B20" sqref="B20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22.5" customHeight="1" x14ac:dyDescent="0.6">
      <c r="B1" s="40"/>
      <c r="C1" s="40"/>
      <c r="D1" s="40"/>
      <c r="E1" s="18"/>
    </row>
    <row r="2" spans="2:13" ht="18.75" x14ac:dyDescent="0.3">
      <c r="B2" s="36" t="s">
        <v>43</v>
      </c>
      <c r="C2" s="36"/>
      <c r="D2" s="36"/>
      <c r="E2" s="19"/>
    </row>
    <row r="3" spans="2:13" x14ac:dyDescent="0.25">
      <c r="B3" s="37" t="s">
        <v>49</v>
      </c>
      <c r="C3" s="37"/>
      <c r="D3" s="37"/>
      <c r="E3" s="26"/>
      <c r="F3" s="26"/>
      <c r="G3" s="26"/>
      <c r="H3" s="26"/>
      <c r="I3" s="26"/>
      <c r="J3" s="26"/>
      <c r="K3" s="26"/>
      <c r="L3" s="26"/>
      <c r="M3" s="26"/>
    </row>
    <row r="4" spans="2:13" x14ac:dyDescent="0.25">
      <c r="B4" s="41" t="s">
        <v>50</v>
      </c>
      <c r="C4" s="41"/>
      <c r="D4" s="41"/>
      <c r="E4" s="26"/>
      <c r="F4" s="26"/>
      <c r="G4" s="26"/>
      <c r="H4" s="26"/>
      <c r="I4" s="26"/>
      <c r="J4" s="26"/>
      <c r="K4" s="26"/>
      <c r="L4" s="26"/>
      <c r="M4" s="26"/>
    </row>
    <row r="5" spans="2:13" x14ac:dyDescent="0.25">
      <c r="B5" s="4"/>
      <c r="C5" s="4"/>
      <c r="D5" s="4"/>
      <c r="E5" s="3"/>
    </row>
    <row r="6" spans="2:13" x14ac:dyDescent="0.25">
      <c r="B6" s="38" t="s">
        <v>23</v>
      </c>
      <c r="C6" s="38"/>
      <c r="D6" s="38"/>
      <c r="E6" s="3"/>
    </row>
    <row r="7" spans="2:13" x14ac:dyDescent="0.25">
      <c r="B7" s="38" t="s">
        <v>54</v>
      </c>
      <c r="C7" s="38"/>
      <c r="D7" s="38"/>
      <c r="E7" s="3"/>
    </row>
    <row r="8" spans="2:13" x14ac:dyDescent="0.25">
      <c r="B8" s="38" t="s">
        <v>0</v>
      </c>
      <c r="C8" s="38"/>
      <c r="D8" s="38"/>
      <c r="E8" s="3"/>
    </row>
    <row r="11" spans="2:13" x14ac:dyDescent="0.25">
      <c r="B11" s="3" t="s">
        <v>9</v>
      </c>
      <c r="C11" s="1"/>
      <c r="D11" s="6">
        <f>SUM(D13:D25)</f>
        <v>24320466.549999997</v>
      </c>
    </row>
    <row r="12" spans="2:13" x14ac:dyDescent="0.25">
      <c r="C12" s="1"/>
      <c r="D12" s="1"/>
    </row>
    <row r="13" spans="2:13" x14ac:dyDescent="0.25">
      <c r="B13" s="5" t="s">
        <v>12</v>
      </c>
      <c r="C13" s="13"/>
      <c r="D13" s="1"/>
    </row>
    <row r="14" spans="2:13" x14ac:dyDescent="0.25">
      <c r="B14" t="s">
        <v>11</v>
      </c>
      <c r="C14" s="8">
        <v>754541.38</v>
      </c>
      <c r="D14" s="1"/>
    </row>
    <row r="15" spans="2:13" x14ac:dyDescent="0.25">
      <c r="B15" t="s">
        <v>10</v>
      </c>
      <c r="C15" s="1">
        <v>1426709.67</v>
      </c>
      <c r="D15" s="1"/>
    </row>
    <row r="16" spans="2:13" x14ac:dyDescent="0.25">
      <c r="B16" t="s">
        <v>21</v>
      </c>
      <c r="C16" s="1">
        <v>236907.03</v>
      </c>
      <c r="D16" s="1"/>
    </row>
    <row r="17" spans="2:4" ht="28.5" customHeight="1" x14ac:dyDescent="0.25">
      <c r="B17" s="34" t="s">
        <v>52</v>
      </c>
      <c r="C17" s="13">
        <v>21707308.469999999</v>
      </c>
      <c r="D17" s="1">
        <f>SUM(C14:C17)</f>
        <v>24125466.549999997</v>
      </c>
    </row>
    <row r="18" spans="2:4" x14ac:dyDescent="0.25">
      <c r="B18" s="23"/>
      <c r="C18" s="8"/>
      <c r="D18" s="1"/>
    </row>
    <row r="19" spans="2:4" x14ac:dyDescent="0.25">
      <c r="B19" s="5" t="s">
        <v>13</v>
      </c>
      <c r="C19" s="2"/>
      <c r="D19" s="1"/>
    </row>
    <row r="20" spans="2:4" x14ac:dyDescent="0.25">
      <c r="B20" t="s">
        <v>14</v>
      </c>
      <c r="C20" s="8">
        <v>50000</v>
      </c>
      <c r="D20" s="1"/>
    </row>
    <row r="21" spans="2:4" x14ac:dyDescent="0.25">
      <c r="B21" t="s">
        <v>15</v>
      </c>
      <c r="C21" s="8">
        <v>25000</v>
      </c>
      <c r="D21" s="1"/>
    </row>
    <row r="22" spans="2:4" x14ac:dyDescent="0.25">
      <c r="B22" t="s">
        <v>16</v>
      </c>
      <c r="C22" s="8">
        <v>30000</v>
      </c>
      <c r="D22" s="1"/>
    </row>
    <row r="23" spans="2:4" ht="30" x14ac:dyDescent="0.25">
      <c r="B23" s="23" t="s">
        <v>47</v>
      </c>
      <c r="C23" s="24">
        <f>25000+10000</f>
        <v>35000</v>
      </c>
      <c r="D23" s="1"/>
    </row>
    <row r="24" spans="2:4" x14ac:dyDescent="0.25">
      <c r="B24" s="23" t="s">
        <v>38</v>
      </c>
      <c r="C24" s="24">
        <v>40000</v>
      </c>
      <c r="D24" s="1"/>
    </row>
    <row r="25" spans="2:4" x14ac:dyDescent="0.25">
      <c r="B25" s="5" t="s">
        <v>55</v>
      </c>
      <c r="C25" s="13">
        <v>15000</v>
      </c>
      <c r="D25" s="1">
        <f>SUM(C20:C25)</f>
        <v>195000</v>
      </c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1"/>
  <sheetViews>
    <sheetView topLeftCell="A7" workbookViewId="0">
      <selection activeCell="D23" sqref="D23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10" ht="18.75" x14ac:dyDescent="0.3">
      <c r="C4" s="36" t="s">
        <v>43</v>
      </c>
      <c r="D4" s="36"/>
      <c r="E4" s="36"/>
    </row>
    <row r="5" spans="3:10" x14ac:dyDescent="0.25">
      <c r="C5" s="37" t="s">
        <v>49</v>
      </c>
      <c r="D5" s="37"/>
      <c r="E5" s="37"/>
      <c r="F5" s="26"/>
    </row>
    <row r="6" spans="3:10" x14ac:dyDescent="0.25">
      <c r="C6" s="39" t="s">
        <v>51</v>
      </c>
      <c r="D6" s="39"/>
      <c r="E6" s="39"/>
      <c r="F6" s="26"/>
    </row>
    <row r="7" spans="3:10" x14ac:dyDescent="0.25">
      <c r="C7" s="4"/>
      <c r="D7" s="4"/>
      <c r="E7" s="4"/>
    </row>
    <row r="10" spans="3:10" x14ac:dyDescent="0.25">
      <c r="C10" s="38" t="s">
        <v>54</v>
      </c>
      <c r="D10" s="38"/>
      <c r="E10" s="38"/>
      <c r="F10" s="3"/>
    </row>
    <row r="11" spans="3:10" x14ac:dyDescent="0.25">
      <c r="C11" s="38" t="s">
        <v>0</v>
      </c>
      <c r="D11" s="38"/>
      <c r="E11" s="38"/>
    </row>
    <row r="13" spans="3:10" x14ac:dyDescent="0.25">
      <c r="C13" s="42" t="s">
        <v>39</v>
      </c>
      <c r="D13" s="42"/>
      <c r="E13" s="42"/>
    </row>
    <row r="14" spans="3:10" x14ac:dyDescent="0.25">
      <c r="C14" s="17"/>
      <c r="D14" s="17"/>
    </row>
    <row r="15" spans="3:10" x14ac:dyDescent="0.25">
      <c r="D15" s="1"/>
    </row>
    <row r="16" spans="3:10" x14ac:dyDescent="0.25">
      <c r="C16" s="9" t="s">
        <v>40</v>
      </c>
      <c r="D16" s="1"/>
      <c r="E16" s="1">
        <v>8898957.3000000007</v>
      </c>
      <c r="J16" s="27"/>
    </row>
    <row r="17" spans="3:10" x14ac:dyDescent="0.25">
      <c r="C17" s="9" t="s">
        <v>41</v>
      </c>
      <c r="D17" s="1"/>
      <c r="E17" s="1">
        <v>1205363.8899999999</v>
      </c>
      <c r="J17" s="27"/>
    </row>
    <row r="18" spans="3:10" x14ac:dyDescent="0.25">
      <c r="C18" s="9" t="s">
        <v>42</v>
      </c>
      <c r="D18" s="1"/>
      <c r="E18" s="2">
        <v>2392969.35</v>
      </c>
      <c r="J18" s="30"/>
    </row>
    <row r="19" spans="3:10" ht="15.75" thickBot="1" x14ac:dyDescent="0.3">
      <c r="D19" s="1"/>
      <c r="E19" s="22">
        <f>SUM(E16:E18)</f>
        <v>12497290.540000001</v>
      </c>
      <c r="J19" s="28"/>
    </row>
    <row r="20" spans="3:10" ht="15.75" thickTop="1" x14ac:dyDescent="0.25">
      <c r="J20" s="27"/>
    </row>
    <row r="21" spans="3:10" x14ac:dyDescent="0.25">
      <c r="J21" s="29"/>
    </row>
  </sheetData>
  <mergeCells count="6">
    <mergeCell ref="C13:E13"/>
    <mergeCell ref="C4:E4"/>
    <mergeCell ref="C5:E5"/>
    <mergeCell ref="C11:E11"/>
    <mergeCell ref="C10:E10"/>
    <mergeCell ref="C6:E6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Alfredo Abel</cp:lastModifiedBy>
  <cp:lastPrinted>2024-05-10T20:35:25Z</cp:lastPrinted>
  <dcterms:created xsi:type="dcterms:W3CDTF">2015-02-05T17:43:55Z</dcterms:created>
  <dcterms:modified xsi:type="dcterms:W3CDTF">2024-06-05T14:13:43Z</dcterms:modified>
</cp:coreProperties>
</file>