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Mayo 2022\"/>
    </mc:Choice>
  </mc:AlternateContent>
  <xr:revisionPtr revIDLastSave="0" documentId="13_ncr:1_{3691B70E-4BD8-4306-8C7C-AA28FB999370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Listado" sheetId="1" r:id="rId1"/>
    <sheet name="Hoja1" sheetId="2" r:id="rId2"/>
    <sheet name="Hoja2" sheetId="3" r:id="rId3"/>
    <sheet name="Hoja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" i="1" l="1"/>
  <c r="R13" i="1"/>
  <c r="T13" i="1" s="1"/>
  <c r="Q13" i="1"/>
  <c r="Q11" i="1" l="1"/>
  <c r="R11" i="1"/>
  <c r="T11" i="1" s="1"/>
  <c r="S11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<sst xmlns="http://schemas.openxmlformats.org/spreadsheetml/2006/main" count="48" uniqueCount="44">
  <si>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</si>
  <si>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</si>
  <si>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</si>
  <si>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</si>
  <si>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</si>
  <si>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</si>
  <si>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</si>
  <si>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</si>
  <si>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</si>
  <si>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</si>
  <si>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</si>
  <si>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</si>
  <si>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</si>
  <si>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</si>
  <si>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</si>
  <si>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</si>
  <si>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</si>
  <si>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</si>
  <si>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</si>
  <si>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</si>
  <si>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</si>
  <si>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</si>
  <si>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</si>
  <si>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</si>
  <si>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TRINIDAD,MARINO ANTONIO</t>
  </si>
  <si>
    <t xml:space="preserve">SEGURIDAD </t>
  </si>
  <si>
    <t>VIGILANTE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</si>
  <si>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</si>
  <si>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</si>
  <si>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</si>
  <si>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</si>
  <si>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</si>
  <si>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</si>
  <si>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</si>
  <si>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</si>
  <si>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</si>
  <si>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</si>
  <si>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Tte. Coronel (R), P.N.</t>
  </si>
  <si>
    <t>Genero</t>
  </si>
  <si>
    <t>M</t>
  </si>
  <si>
    <t>F</t>
  </si>
  <si>
    <t>Encargado Secc. Registro, Control y Nomina</t>
  </si>
  <si>
    <t>Correspondiente al mes de Mayo del año 2022</t>
  </si>
  <si>
    <t>Fecha: 01/05/2022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</si>
</sst>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0"/>
  <sheetViews>
    <sheetView tabSelected="1" topLeftCell="B1" zoomScale="130" zoomScaleNormal="130" workbookViewId="0">
      <selection activeCell="B2" sqref="B2:U2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42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43</v>
      </c>
      <c r="U7" s="8"/>
    </row>
    <row r="8" spans="2:21" ht="25.5" customHeight="1" x14ac:dyDescent="0.2">
      <c r="B8" s="48" t="s">
        <v>1</v>
      </c>
      <c r="C8" s="43" t="s">
        <v>2</v>
      </c>
      <c r="D8" s="10"/>
      <c r="E8" s="10"/>
      <c r="F8" s="10"/>
      <c r="G8" s="10"/>
      <c r="H8" s="56" t="s">
        <v>3</v>
      </c>
      <c r="I8" s="58" t="s">
        <v>4</v>
      </c>
      <c r="J8" s="58" t="s">
        <v>5</v>
      </c>
      <c r="K8" s="59" t="s">
        <v>34</v>
      </c>
      <c r="L8" s="59"/>
      <c r="M8" s="59"/>
      <c r="N8" s="59"/>
      <c r="O8" s="59"/>
      <c r="P8" s="59"/>
      <c r="Q8" s="60"/>
      <c r="R8" s="37" t="s">
        <v>6</v>
      </c>
      <c r="S8" s="38"/>
      <c r="T8" s="39" t="s">
        <v>7</v>
      </c>
      <c r="U8" s="41" t="s">
        <v>8</v>
      </c>
    </row>
    <row r="9" spans="2:21" ht="28.5" customHeight="1" x14ac:dyDescent="0.2">
      <c r="B9" s="49"/>
      <c r="C9" s="44"/>
      <c r="D9" s="11" t="s">
        <v>9</v>
      </c>
      <c r="E9" s="11" t="s">
        <v>10</v>
      </c>
      <c r="F9" s="11" t="s">
        <v>38</v>
      </c>
      <c r="G9" s="11" t="s">
        <v>11</v>
      </c>
      <c r="H9" s="57"/>
      <c r="I9" s="51"/>
      <c r="J9" s="51"/>
      <c r="K9" s="50" t="s">
        <v>12</v>
      </c>
      <c r="L9" s="50"/>
      <c r="M9" s="51" t="s">
        <v>35</v>
      </c>
      <c r="N9" s="52" t="s">
        <v>13</v>
      </c>
      <c r="O9" s="50"/>
      <c r="P9" s="53" t="s">
        <v>14</v>
      </c>
      <c r="Q9" s="45" t="s">
        <v>15</v>
      </c>
      <c r="R9" s="46" t="s">
        <v>16</v>
      </c>
      <c r="S9" s="46" t="s">
        <v>17</v>
      </c>
      <c r="T9" s="40"/>
      <c r="U9" s="42"/>
    </row>
    <row r="10" spans="2:21" ht="39" customHeight="1" x14ac:dyDescent="0.2">
      <c r="B10" s="49"/>
      <c r="C10" s="44"/>
      <c r="D10" s="11"/>
      <c r="E10" s="11"/>
      <c r="F10" s="11"/>
      <c r="G10" s="11"/>
      <c r="H10" s="57"/>
      <c r="I10" s="51"/>
      <c r="J10" s="51"/>
      <c r="K10" s="12" t="s">
        <v>18</v>
      </c>
      <c r="L10" s="13" t="s">
        <v>19</v>
      </c>
      <c r="M10" s="51"/>
      <c r="N10" s="14" t="s">
        <v>20</v>
      </c>
      <c r="O10" s="13" t="s">
        <v>21</v>
      </c>
      <c r="P10" s="54"/>
      <c r="Q10" s="45"/>
      <c r="R10" s="47"/>
      <c r="S10" s="47"/>
      <c r="T10" s="40"/>
      <c r="U10" s="42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39</v>
      </c>
      <c r="G11" s="18" t="s">
        <v>22</v>
      </c>
      <c r="H11" s="19">
        <v>10000</v>
      </c>
      <c r="I11" s="20">
        <v>0</v>
      </c>
      <c r="J11" s="20">
        <v>25</v>
      </c>
      <c r="K11" s="21">
        <v>287</v>
      </c>
      <c r="L11" s="20">
        <v>710</v>
      </c>
      <c r="M11" s="24">
        <v>110</v>
      </c>
      <c r="N11" s="21">
        <v>304</v>
      </c>
      <c r="O11" s="20">
        <v>709</v>
      </c>
      <c r="P11" s="20">
        <v>1190.1199999999999</v>
      </c>
      <c r="Q11" s="20">
        <f t="shared" ref="Q11:Q14" si="0">SUM(K11+L11+M11+N11+O11+P11)</f>
        <v>3310.12</v>
      </c>
      <c r="R11" s="20">
        <f t="shared" ref="R11:R14" si="1">SUM(I11+J11+K11+N11+P11)</f>
        <v>1806.12</v>
      </c>
      <c r="S11" s="20">
        <f t="shared" ref="S11:S12" si="2">SUM(L11+M11+O11)</f>
        <v>1529</v>
      </c>
      <c r="T11" s="20">
        <f t="shared" ref="T11:T14" si="3">SUM(H11-R11)</f>
        <v>8193.880000000001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29</v>
      </c>
      <c r="F12" s="18" t="s">
        <v>40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si="0"/>
        <v>3222.36</v>
      </c>
      <c r="R12" s="20">
        <f t="shared" si="1"/>
        <v>923.3</v>
      </c>
      <c r="S12" s="20">
        <f t="shared" si="2"/>
        <v>2324.0600000000004</v>
      </c>
      <c r="T12" s="20">
        <f t="shared" si="3"/>
        <v>14276.5</v>
      </c>
      <c r="U12" s="22">
        <v>112</v>
      </c>
    </row>
    <row r="13" spans="2:21" x14ac:dyDescent="0.2">
      <c r="B13" s="15">
        <v>3</v>
      </c>
      <c r="C13" s="16" t="s">
        <v>30</v>
      </c>
      <c r="D13" s="23" t="s">
        <v>31</v>
      </c>
      <c r="E13" s="17" t="s">
        <v>23</v>
      </c>
      <c r="F13" s="18" t="s">
        <v>40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SUM(H11:H13)</f>
        <v>35199.800000000003</v>
      </c>
      <c r="I14" s="29">
        <f t="shared" si="4"/>
        <v>0</v>
      </c>
      <c r="J14" s="29">
        <f t="shared" si="4"/>
        <v>75</v>
      </c>
      <c r="K14" s="29">
        <f t="shared" si="4"/>
        <v>1010.23</v>
      </c>
      <c r="L14" s="29">
        <f t="shared" si="4"/>
        <v>2499.19</v>
      </c>
      <c r="M14" s="30">
        <f t="shared" si="4"/>
        <v>387.2</v>
      </c>
      <c r="N14" s="29">
        <f t="shared" si="4"/>
        <v>1070.07</v>
      </c>
      <c r="O14" s="29">
        <f t="shared" si="4"/>
        <v>2495.67</v>
      </c>
      <c r="P14" s="31">
        <f t="shared" si="4"/>
        <v>1190.1199999999999</v>
      </c>
      <c r="Q14" s="29">
        <f t="shared" si="0"/>
        <v>8652.48</v>
      </c>
      <c r="R14" s="29">
        <f t="shared" si="1"/>
        <v>3345.42</v>
      </c>
      <c r="S14" s="31">
        <f>SUM(S11:S13)</f>
        <v>5382.06</v>
      </c>
      <c r="T14" s="29">
        <f t="shared" si="3"/>
        <v>31854.380000000005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55" t="s">
        <v>36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2:21" ht="15.75" x14ac:dyDescent="0.25">
      <c r="B18" s="55" t="s">
        <v>37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2:21" ht="15.75" x14ac:dyDescent="0.25">
      <c r="B19" s="55" t="s">
        <v>41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2:21" ht="15.75" x14ac:dyDescent="0.25">
      <c r="B20" s="8"/>
      <c r="C20" s="8"/>
      <c r="D20" s="8"/>
      <c r="E20" s="8"/>
      <c r="F20" s="8"/>
      <c r="G20" s="8"/>
      <c r="H20" s="35"/>
      <c r="I20" s="35"/>
      <c r="J20" s="3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</sheetData>
  <mergeCells count="23">
    <mergeCell ref="B19:U19"/>
    <mergeCell ref="H8:H10"/>
    <mergeCell ref="I8:I10"/>
    <mergeCell ref="J8:J10"/>
    <mergeCell ref="K8:Q8"/>
    <mergeCell ref="B17:U17"/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32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2022-05-03T13:40:55Z</cp:lastPrinted>
  <dcterms:created xsi:type="dcterms:W3CDTF">2013-08-23T15:59:26Z</dcterms:created>
  <dcterms:modified xsi:type="dcterms:W3CDTF">2022-06-09T14:47:21Z</dcterms:modified>
</cp:coreProperties>
</file>