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Q11" i="1" l="1"/>
  <c r="R11" i="1"/>
  <c r="T11" i="1" s="1"/>
  <c r="S11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<sst xmlns="http://schemas.openxmlformats.org/spreadsheetml/2006/main" count="48" uniqueCount="44">
  <si>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</si>
  <si>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</si>
  <si>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</si>
  <si>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</si>
  <si>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</si>
  <si>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</si>
  <si>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</si>
  <si>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</si>
  <si>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</si>
  <si>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</si>
  <si>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</si>
  <si>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</si>
  <si>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</si>
  <si>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</si>
  <si>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</si>
  <si>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</si>
  <si>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</si>
  <si>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</si>
  <si>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</si>
  <si>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</si>
  <si>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</si>
  <si>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</si>
  <si>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</si>
  <si>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</si>
  <si>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TRINIDAD,MARINO ANTONIO</t>
  </si>
  <si>
    <t xml:space="preserve">SEGURIDAD </t>
  </si>
  <si>
    <t>VIGILANTE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</si>
  <si>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</si>
  <si>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</si>
  <si>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</si>
  <si>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</si>
  <si>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</si>
  <si>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</si>
  <si>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</si>
  <si>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</si>
  <si>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</si>
  <si>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</si>
  <si>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Tte. Coronel (R), P.N.</t>
  </si>
  <si>
    <t>Genero</t>
  </si>
  <si>
    <t>M</t>
  </si>
  <si>
    <t>F</t>
  </si>
  <si>
    <t>Encargado Secc. Registro, Control y Nomina</t>
  </si>
  <si>
    <t>Correspondiente al mes de Abril del año 2022</t>
  </si>
  <si>
    <t>Fecha: 01/04/2022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</si>
</sst>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F1" zoomScale="130" zoomScaleNormal="130" workbookViewId="0">
      <selection activeCell="T8" sqref="T8:T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42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43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6" t="s">
        <v>3</v>
      </c>
      <c r="I8" s="58" t="s">
        <v>4</v>
      </c>
      <c r="J8" s="58" t="s">
        <v>5</v>
      </c>
      <c r="K8" s="59" t="s">
        <v>34</v>
      </c>
      <c r="L8" s="59"/>
      <c r="M8" s="59"/>
      <c r="N8" s="59"/>
      <c r="O8" s="59"/>
      <c r="P8" s="59"/>
      <c r="Q8" s="60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38</v>
      </c>
      <c r="G9" s="11" t="s">
        <v>11</v>
      </c>
      <c r="H9" s="57"/>
      <c r="I9" s="51"/>
      <c r="J9" s="51"/>
      <c r="K9" s="50" t="s">
        <v>12</v>
      </c>
      <c r="L9" s="50"/>
      <c r="M9" s="51" t="s">
        <v>35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7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39</v>
      </c>
      <c r="G11" s="18" t="s">
        <v>22</v>
      </c>
      <c r="H11" s="19">
        <v>10000</v>
      </c>
      <c r="I11" s="20">
        <v>0</v>
      </c>
      <c r="J11" s="20">
        <v>25</v>
      </c>
      <c r="K11" s="21">
        <v>287</v>
      </c>
      <c r="L11" s="20">
        <v>710</v>
      </c>
      <c r="M11" s="24">
        <v>110</v>
      </c>
      <c r="N11" s="21">
        <v>304</v>
      </c>
      <c r="O11" s="20">
        <v>709</v>
      </c>
      <c r="P11" s="20">
        <v>1190.1199999999999</v>
      </c>
      <c r="Q11" s="20">
        <f t="shared" ref="Q11:Q14" si="0">SUM(K11+L11+M11+N11+O11+P11)</f>
        <v>3310.12</v>
      </c>
      <c r="R11" s="20">
        <f t="shared" ref="R11:R14" si="1">SUM(I11+J11+K11+N11+P11)</f>
        <v>1806.12</v>
      </c>
      <c r="S11" s="20">
        <f t="shared" ref="S11:S12" si="2">SUM(L11+M11+O11)</f>
        <v>1529</v>
      </c>
      <c r="T11" s="20">
        <f t="shared" ref="T11:T14" si="3">SUM(H11-R11)</f>
        <v>8193.880000000001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29</v>
      </c>
      <c r="F12" s="18" t="s">
        <v>40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si="0"/>
        <v>3222.36</v>
      </c>
      <c r="R12" s="20">
        <f t="shared" si="1"/>
        <v>923.3</v>
      </c>
      <c r="S12" s="20">
        <f t="shared" si="2"/>
        <v>2324.0600000000004</v>
      </c>
      <c r="T12" s="20">
        <f t="shared" si="3"/>
        <v>14276.5</v>
      </c>
      <c r="U12" s="22">
        <v>112</v>
      </c>
    </row>
    <row r="13" spans="2:21" x14ac:dyDescent="0.2">
      <c r="B13" s="15">
        <v>3</v>
      </c>
      <c r="C13" s="16" t="s">
        <v>30</v>
      </c>
      <c r="D13" s="23" t="s">
        <v>31</v>
      </c>
      <c r="E13" s="17" t="s">
        <v>23</v>
      </c>
      <c r="F13" s="18" t="s">
        <v>40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SUM(H11:H13)</f>
        <v>35199.800000000003</v>
      </c>
      <c r="I14" s="29">
        <f t="shared" si="4"/>
        <v>0</v>
      </c>
      <c r="J14" s="29">
        <f t="shared" si="4"/>
        <v>75</v>
      </c>
      <c r="K14" s="29">
        <f t="shared" si="4"/>
        <v>1010.23</v>
      </c>
      <c r="L14" s="29">
        <f t="shared" si="4"/>
        <v>2499.19</v>
      </c>
      <c r="M14" s="30">
        <f t="shared" si="4"/>
        <v>387.2</v>
      </c>
      <c r="N14" s="29">
        <f t="shared" si="4"/>
        <v>1070.07</v>
      </c>
      <c r="O14" s="29">
        <f t="shared" si="4"/>
        <v>2495.67</v>
      </c>
      <c r="P14" s="31">
        <f t="shared" si="4"/>
        <v>1190.1199999999999</v>
      </c>
      <c r="Q14" s="29">
        <f t="shared" si="0"/>
        <v>8652.48</v>
      </c>
      <c r="R14" s="29">
        <f t="shared" si="1"/>
        <v>3345.42</v>
      </c>
      <c r="S14" s="31">
        <f>SUM(S11:S13)</f>
        <v>5382.06</v>
      </c>
      <c r="T14" s="29">
        <f t="shared" si="3"/>
        <v>31854.380000000005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55" t="s">
        <v>36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 spans="2:21" ht="15.75" x14ac:dyDescent="0.25">
      <c r="B18" s="55" t="s">
        <v>37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2:21" ht="15.75" x14ac:dyDescent="0.25">
      <c r="B19" s="55" t="s">
        <v>41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pans="2:21" ht="15.75" x14ac:dyDescent="0.25">
      <c r="B20" s="8"/>
      <c r="C20" s="8"/>
      <c r="D20" s="8"/>
      <c r="E20" s="8"/>
      <c r="F20" s="8"/>
      <c r="G20" s="8"/>
      <c r="H20" s="35"/>
      <c r="I20" s="35"/>
      <c r="J20" s="3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</sheetData>
  <mergeCells count="23">
    <mergeCell ref="B19:U19"/>
    <mergeCell ref="H8:H10"/>
    <mergeCell ref="I8:I10"/>
    <mergeCell ref="J8:J10"/>
    <mergeCell ref="K8:Q8"/>
    <mergeCell ref="B17:U17"/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32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2022-05-03T13:40:55Z</cp:lastPrinted>
  <dcterms:created xsi:type="dcterms:W3CDTF">2013-08-23T15:59:26Z</dcterms:created>
  <dcterms:modified xsi:type="dcterms:W3CDTF">2022-05-03T13:41:17Z</dcterms:modified>
</cp:coreProperties>
</file>