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8_{07715A8C-F8D8-4FB3-A4D3-CEFF77A8A625}" xr6:coauthVersionLast="47" xr6:coauthVersionMax="47" xr10:uidLastSave="{00000000-0000-0000-0000-000000000000}"/>
  <bookViews>
    <workbookView xWindow="0" yWindow="390" windowWidth="20490" windowHeight="10920" tabRatio="601" xr2:uid="{00000000-000D-0000-FFFF-FFFF00000000}"/>
  </bookViews>
  <sheets>
    <sheet name="ameAA"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8" l="1"/>
  <c r="I20" i="8" s="1"/>
  <c r="I21" i="8" s="1"/>
  <c r="I22" i="8" s="1"/>
  <c r="I23" i="8" s="1"/>
  <c r="I24" i="8" s="1"/>
  <c r="I25" i="8" s="1"/>
  <c r="I26" i="8" s="1"/>
  <c r="I27" i="8" s="1"/>
  <c r="I28" i="8" l="1"/>
  <c r="I29" i="8" s="1"/>
  <c r="I30" i="8" s="1"/>
  <c r="I31" i="8" s="1"/>
  <c r="H62" i="8"/>
  <c r="G62" i="8"/>
  <c r="I32" i="8" l="1"/>
  <c r="I33" i="8" s="1"/>
  <c r="I34" i="8" s="1"/>
  <c r="I35" i="8" s="1"/>
  <c r="I36" i="8" s="1"/>
  <c r="I37" i="8" s="1"/>
  <c r="I38" i="8" s="1"/>
  <c r="I39" i="8" s="1"/>
  <c r="I40" i="8" s="1"/>
  <c r="I41" i="8" s="1"/>
  <c r="I42" i="8" s="1"/>
  <c r="I43" i="8" l="1"/>
  <c r="I44" i="8" s="1"/>
  <c r="I45" i="8" s="1"/>
  <c r="I46" i="8" s="1"/>
  <c r="I47" i="8" s="1"/>
  <c r="I48" i="8" s="1"/>
  <c r="I49" i="8" s="1"/>
  <c r="I50" i="8" s="1"/>
  <c r="I51" i="8" s="1"/>
  <c r="I52" i="8" s="1"/>
  <c r="I53" i="8" s="1"/>
  <c r="I54" i="8" s="1"/>
  <c r="I55" i="8" s="1"/>
  <c r="I56" i="8" l="1"/>
  <c r="I57" i="8" s="1"/>
  <c r="I58" i="8" s="1"/>
  <c r="I59" i="8" s="1"/>
  <c r="I60" i="8" s="1"/>
  <c r="I61" i="8" s="1"/>
</calcChain>
</file>

<file path=xl/sharedStrings.xml><?xml version="1.0" encoding="utf-8"?>
<sst xmlns="http://schemas.openxmlformats.org/spreadsheetml/2006/main" count="76" uniqueCount="76">
  <si>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</si>
  <si>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</si>
  <si>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</si>
  <si>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</si>
  <si>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</si>
  <si>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</si>
  <si>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</si>
  <si>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</si>
  <si>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</si>
  <si>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</si>
  <si>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</si>
  <si>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</si>
  <si>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</si>
  <si>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</si>
  <si>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</si>
  <si>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</si>
  <si>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</si>
  <si>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</si>
  <si>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</si>
  <si>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</si>
  <si>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</si>
  <si>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</si>
  <si>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</si>
  <si>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</si>
  <si>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Presidencia de la República</t>
  </si>
  <si>
    <t>LIBRO DIARIO DE BANCO AÑO 2021</t>
  </si>
  <si>
    <t>Lic. Ynocencio Martínez Santos</t>
  </si>
  <si>
    <t>AL 29 DE OCTUBRE DEL 2021</t>
  </si>
  <si>
    <t>OCTUBRE</t>
  </si>
  <si>
    <t>AUTO AIRE LUGO, SRL (reparación del aire acondicionado del vehículo marca toyota, modelo kun25l- hrmdh, placa el02707, chasis MROFR22G500674040, color blanco, año 2012, asignado al encargado de compras de este Consejo Nacional de Drogas).</t>
  </si>
  <si>
    <t>CREACIONES SORIVEL, SRL (compra de dos (02) centros de mesas redondos y un (01) centro de mesa rectangular para la ceremonia de entrega de certificados a los participantes de los cursos talleres: rol del dirigente deportivo y del docente en la prevencion de drogas).</t>
  </si>
  <si>
    <t xml:space="preserve">MARIBEL NUÑEZ OBREGON (aumento del fondo de la caja chica del centro de atencion integral a niños, niñas y adolecentes en consumo de sustancias psicoactivas ( cainnacsp), segun autorizacion de la presidencia de este Consejo Nacional de Drogas). </t>
  </si>
  <si>
    <t xml:space="preserve">COLECTOR CONTRIBUCIONES A LA TSS (pago de retenciones de empleados nomina adicional contratados temporal del consejo nacional de drogas al sistema de la seguridad social, riesgo laboral, del seguro medico de salud correspondientes al mes de septiembre 2021). </t>
  </si>
  <si>
    <t>IMPRESOS TRES TINTAS, SRL (compra de quinientas (500) tarjetas de presentación institucional para ser utilizadas por el encargado del departamento de Recursos Humanos de este Consejo Nacional de Drogas).</t>
  </si>
  <si>
    <t>COMERCIAL AKOO, SRL (compra de artículos de oficina para el abastecimiento del almacén de este Consejo Nacional de Drogras, para cubrir el trimestre octubre-diciembre 2021).</t>
  </si>
  <si>
    <t>GARENA, SRL (compra de materiales y equipos para remodelación del local que aloja las instalaciones de la Regional Norte, Santiago de este Consejo Nacional de Drogas).</t>
  </si>
  <si>
    <t>MICROFUNDICION FGLE, SRL (compra de (25) monedas metálicas de alto y bajo relieve con logo institucional, (25) cajas para monedas y (25) llaveros en alto y bajo relieve con logo institucional, para ser entregados como souvenir a las diferentes personalidades que aportan con la labor que realiza este Consejo Nacional de Drogas).</t>
  </si>
  <si>
    <t>MAWREN COMERCIAL, SRL (compra de dos (02) gomas y reparación del tren delantero y trasero al vehículo marca : mazda, modelo 3, placa EA01255, chasis : JM7BK346851150903, color dorado, año 2005, perteneciente al Consejo Nacional de Drogas).</t>
  </si>
  <si>
    <t xml:space="preserve"> BALANCE AL 30 DE SEPTIEMBRE, 2021</t>
  </si>
  <si>
    <t>DANIA E. ZORRILLA RAMIREZ (reposición del fondo de caja chica Sede Central de este Consejo Nacional de Drogas, comprobantes desde 18263 hasta 18307).</t>
  </si>
  <si>
    <t>DEPOSITO (devolución de peaje pagado en transferencia No. 3511 d/f 22/09/2021, al Depto. De Investigaciones, por actividad realizada el día 11/09/2021, provincia Monseñor Nouel (Bonao).</t>
  </si>
  <si>
    <t>TRANSFERENCIA (pago viáticos y paeaje al personal designado por el Depto. Jurídico que se trasladó  al municipio de San Francisco de Macorís, provincia Duarte a la Corte Civil para conocer la demanda de amparo del caso del señor Mendoza, en fecha 05/10/2021).</t>
  </si>
  <si>
    <t>FOOD SOLUTIONS IMPORT AND EXPORT PHETROSKY, SRL (compra de insumos para el mes de Septiembre/2021, para ser utilizados en los almuerzos a los Directores y Encargados de este Consejo Nacional de Drogas).</t>
  </si>
  <si>
    <t>PANADERIA Y REPOSTERIA VILLAR HNOS, SRL (compra del llenado de (100) botellones de agua, los cuales seran utilizados en el mes de Octubre/2021, para el consumo de los empleados de este Consejo Nacional de Drogas).</t>
  </si>
  <si>
    <t>AUTOASESORE, SRL (pago de mantenimiento del vehículo marca Chevrolet, modelo Tahoe, placa G438415, color negro, año 2018, asignada al Presidente del Consejo Nacional de Drogas).</t>
  </si>
  <si>
    <t>ROSSIO YSABEL DIAZ PEREZ (pago suscripción para servicios de reuniones y eventos remotos a través de la plataforma Zoom, efectuada por un período de un mes del 02/10/2021 al 01/11/2021).</t>
  </si>
  <si>
    <t>SIGMA PETROLEUM CORP. SAS (compra de combustible en ticket para uso de la planta eléctrica de emergencia marca IGSA de 20 KW, perteneciente a este Consejo Nacional de Drogas).</t>
  </si>
  <si>
    <t>LA TRUFA SRL (compra de bocadillos y refrigerios para la celebración del día nacional de los clubes que se conmemora el día 09/10/2021 de cada año, efectuada en las instalciones del club deportivo San Carlos en fecha 07/10/2021).</t>
  </si>
  <si>
    <t>FRC SUPLIDORES INDUSTRIALES, SRL (compra de artículos de limpieza y desechables, para el abastecimientodel almacén de este Consejo Nacional de Drogas, para el trimestre Octubre-Diciembre/2021)</t>
  </si>
  <si>
    <t>OFFITEK, SRL (compra de equipos informáticos y de oficinas, para uso de varios departamentos de este Consejo Nacional de Drogas).</t>
  </si>
  <si>
    <t>COLECTOR DE IMPUESTOS INTERNOS (pago de las retenciones del 30 y del 100% del ITBIS realizadas mediante cheques a proveedores del Estado, corresp. Al mes de Septiembre/2021).</t>
  </si>
  <si>
    <t>COLECTOR DE IMPUESTOS INTERNOS (pago de las retenciones del 5 y del 10% del ISR realizadas mediante cheques a proveedores del Estado, corresp. Al mes de Septiembre/2021).</t>
  </si>
  <si>
    <t>TRANSFERENCIA (pago de viáticos, hospedaje y peaje al personal designado por PRODEPORTE para la realización del "Taller Rol del Dirigente Deportivo, Entrenador y Profesor de educación física en la prevención de drogas, realizado en el salón del club deportivo San Miguel en la provincia La Vega, en fecha 01, 02 y 03/10/2021).</t>
  </si>
  <si>
    <t>TRANSFERENCIA (transferencia interna para cubrir gastos operacionales, completivo mes de Octubre/2021).</t>
  </si>
  <si>
    <t>TRANSFERENCIA (transferencia interna para cubrir gastos operacionales, mes de Octubre/2021).</t>
  </si>
  <si>
    <t>SANTO DOMINGO MOTORS, S.A  (compra de dos (02) motocicletas marca Yamaha , color marron, año 2021, para ser asignados a los mensajeros externos del Consejo Nacional de Drogas).</t>
  </si>
  <si>
    <t>IMPRESOS TRES TINTAS, SRL (confección de (10,000) brochures para ser utilizados en las actividades preventivas coordinadas por el Departamento de Educación preventiva integral (DEPREI).</t>
  </si>
  <si>
    <t>MUEBLES &amp; EQUIPOS PARA OFICINA LEON GONZÁLEZ (compra de mobiliarios y equipos de oficina para varios departamentos de este Consejo Nacional de Drogas).</t>
  </si>
  <si>
    <t>OFFITEK, SRL (compra de mobiliarios y equipos de oficina para varios departamentos de este Consejo Nacional de Drogas).</t>
  </si>
  <si>
    <t>ALTICE DOMINICANA, S.A (por servicio de teléfono móvil de la Presidencia de esta institución período 16/09-15/10/2021).</t>
  </si>
  <si>
    <t>MARIBEL NUÑEZ OBREGON (reposición de los fondos de caja chica del Centro de Atención Integral de Niños, Niñas y Adolescentes en Consumo de Sustancias Psicoativos (CAINNACSP), comprobantes desde 1722 hasta 1766).</t>
  </si>
  <si>
    <t>TRANSFERENCIA (pago de viáticos y peajes para el personal desiganado por el Departamento de Recursos Humanos, que se trasladó a las diferentes dependencias (Regional Norte, Santiago, Nordeste San Francisco de Macorís, Sur Barahona y Este de la Romana) de este Consejo Nacional de Drogas, para la entrega del pago sueldos por chques, corresp. al mes de Septiembre/2021, por disposicion del Gobierno Central, en fecha 28/09/2021).</t>
  </si>
  <si>
    <t>DEPOSITO ((intereses sobre certificado de Depósito No. 9603835821 d/f 28/06/2021, corresp. Al mes Octubre).</t>
  </si>
  <si>
    <t>DEPOSITO (transferencia aporte Central Romana, corresp. Al mes de Octubre/2021).</t>
  </si>
  <si>
    <t>DEPOSITO (tranferencia del Banco de Reservas por intereses sobre certificado financiero No.9602406011 d/f 10/01/2021, corresp. Al mes de Octubre/2021).</t>
  </si>
  <si>
    <t>TRANSFERENCIA (pago nómina adicional personal temporal de carrera, corresp. Al mes de Octubre/2021).</t>
  </si>
  <si>
    <t>TRANSFERENCIA (pago viáticos al personal desigando por la Regional Norte, Santiago, que se trasladó al municipio de San Francisco de Macorís para realizar visita de supervisión al Ministerio Evangelistico Casa de Oración y Rehabilitación de Adictos "Hombres de Dios", en fecha 16/09/2021).</t>
  </si>
  <si>
    <t xml:space="preserve">TRANSFERENCIA (pago viáticos y peaje al personal designado por la Dirección de Reducción de la Demanda para dar apoyo a la actividad deportiva, cultural, y recreativa que efectuará el Departamento de la Regional Sur-Barahona en el Club Casino Nuevo Amanecer y será realizada en el municipio de Cabral, provincia Barahona, en fecha 15/10/2021).  </t>
  </si>
  <si>
    <t>COMISIONES Y CARGOS BANCARIOS</t>
  </si>
  <si>
    <t>VARIOS</t>
  </si>
  <si>
    <t xml:space="preserve">MAWREN COMERCIAL, SRL (compra e instalación de farol trasero y reparación de las pinturas: compuerta trasera, bumper trasero, bumper delantero superior, bumper delantero inferior, bonete, extensiones de bumper, brillo general, del vehículo marca ford, modelo expeditión, placa eg00414, chasis 1FMJU1H56BEF16220, color plateado, asigando al despacho del presidente de este Consejo Nacional de Drogas). </t>
  </si>
  <si>
    <t>ONETEL KDK, SRL (servicios profesionales realizados en asistencia tecnica del Sistema Integrado de Administracion Financiera (SIAF), correspondientes al mes de septiembre 2021</t>
  </si>
  <si>
    <t>TECNOSERV, SRL (compra de certificado de suguridad SSL-TSS para protección sitio web, para ser instalado en el portal institucional, de este Consejo Nacional de Drogas).</t>
  </si>
  <si>
    <t>TRANSFERENCIA (pago viáticos y paeaje al personal designado por el Depto. De Investigación que se trasladó al municipio de San Francisco de Macorís, provincia Duarte, para realizar un levantamiento en la Regional Nordeste, para reestructuración de personal y traslado de SEDE, en fecha 05/10/2021).</t>
  </si>
  <si>
    <t>INTEGRACION, PREVENCION Y SALUD</t>
  </si>
  <si>
    <t>“Sumando Voluntades por el Bienestar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</si>
</sst>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sz val="24"/>
      <color theme="1"/>
      <name val="Edwardian Script ITC"/>
      <family val="4"/>
    </font>
    <font>
      <b/>
      <i/>
      <sz val="12"/>
      <name val="Arial"/>
      <family val="2"/>
    </font>
    <font>
      <sz val="9"/>
      <color indexed="8"/>
      <name val="Calibri"/>
      <family val="2"/>
      <scheme val="minor"/>
    </font>
    <font>
      <b/>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3">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0"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Fill="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Fill="1" applyBorder="1" applyAlignment="1">
      <alignment horizontal="right" wrapText="1"/>
    </xf>
    <xf numFmtId="4" fontId="17" fillId="3" borderId="23" xfId="0" applyNumberFormat="1" applyFont="1" applyFill="1" applyBorder="1" applyAlignment="1" applyProtection="1">
      <alignment horizontal="center" vertical="center" wrapText="1"/>
      <protection locked="0"/>
    </xf>
    <xf numFmtId="0" fontId="0" fillId="0" borderId="0" xfId="0" applyFont="1" applyAlignment="1"/>
    <xf numFmtId="0" fontId="0" fillId="0" borderId="0" xfId="0" applyFont="1" applyBorder="1" applyAlignment="1">
      <alignment horizontal="center"/>
    </xf>
    <xf numFmtId="0" fontId="2" fillId="0" borderId="0" xfId="0" applyFont="1" applyAlignment="1">
      <alignment horizontal="center"/>
    </xf>
    <xf numFmtId="0" fontId="0"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49" fontId="14" fillId="3" borderId="0" xfId="0" applyNumberFormat="1" applyFont="1" applyFill="1" applyBorder="1" applyAlignment="1">
      <alignment horizontal="center" vertical="center"/>
    </xf>
    <xf numFmtId="0" fontId="23" fillId="3" borderId="22" xfId="0" applyFont="1" applyFill="1" applyBorder="1" applyAlignment="1">
      <alignment horizontal="left" vertical="center" wrapText="1"/>
    </xf>
    <xf numFmtId="0" fontId="8"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21" fillId="0" borderId="0" xfId="0" applyFont="1" applyAlignment="1">
      <alignment horizontal="center"/>
    </xf>
    <xf numFmtId="0" fontId="3" fillId="0" borderId="0" xfId="0" applyNumberFormat="1"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2" fillId="0" borderId="0" xfId="0" applyNumberFormat="1" applyFont="1" applyAlignment="1" applyProtection="1">
      <alignment horizontal="center" vertical="center" wrapText="1"/>
      <protection locked="0"/>
    </xf>
    <xf numFmtId="0" fontId="4" fillId="0" borderId="0" xfId="0" applyNumberFormat="1" applyFont="1" applyAlignment="1" applyProtection="1">
      <alignment horizontal="center" vertical="center" wrapText="1"/>
      <protection locked="0"/>
    </xf>
    <xf numFmtId="0" fontId="5" fillId="0" borderId="0" xfId="0" applyNumberFormat="1"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4" fillId="0" borderId="0" xfId="0" applyFont="1" applyAlignment="1">
      <alignment horizontal="center" vertical="center"/>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98190</xdr:colOff>
      <xdr:row>1</xdr:row>
      <xdr:rowOff>9525</xdr:rowOff>
    </xdr:from>
    <xdr:to>
      <xdr:col>2</xdr:col>
      <xdr:colOff>28575</xdr:colOff>
      <xdr:row>4</xdr:row>
      <xdr:rowOff>50758</xdr:rowOff>
    </xdr:to>
    <xdr:pic>
      <xdr:nvPicPr>
        <xdr:cNvPr id="4" name="Picture 1" descr="Resultado de imagen para escudo dominican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9715" y="200025"/>
          <a:ext cx="825735" cy="936583"/>
        </a:xfrm>
        <a:prstGeom prst="rect">
          <a:avLst/>
        </a:prstGeom>
        <a:noFill/>
      </xdr:spPr>
    </xdr:pic>
    <xdr:clientData/>
  </xdr:twoCellAnchor>
  <xdr:twoCellAnchor editAs="oneCell">
    <xdr:from>
      <xdr:col>7</xdr:col>
      <xdr:colOff>438151</xdr:colOff>
      <xdr:row>1</xdr:row>
      <xdr:rowOff>47625</xdr:rowOff>
    </xdr:from>
    <xdr:to>
      <xdr:col>8</xdr:col>
      <xdr:colOff>381000</xdr:colOff>
      <xdr:row>4</xdr:row>
      <xdr:rowOff>95250</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1" y="238125"/>
          <a:ext cx="857249" cy="942975"/>
        </a:xfrm>
        <a:prstGeom prst="rect">
          <a:avLst/>
        </a:prstGeom>
        <a:noFill/>
        <a:ln w="9525">
          <a:noFill/>
          <a:miter lim="800000"/>
          <a:headEnd/>
          <a:tailEnd/>
        </a:ln>
      </xdr:spPr>
    </xdr:pic>
    <xdr:clientData/>
  </xdr:twoCellAnchor>
  <xdr:twoCellAnchor editAs="oneCell">
    <xdr:from>
      <xdr:col>0</xdr:col>
      <xdr:colOff>647700</xdr:colOff>
      <xdr:row>65</xdr:row>
      <xdr:rowOff>38100</xdr:rowOff>
    </xdr:from>
    <xdr:to>
      <xdr:col>2</xdr:col>
      <xdr:colOff>353833</xdr:colOff>
      <xdr:row>67</xdr:row>
      <xdr:rowOff>144781</xdr:rowOff>
    </xdr:to>
    <xdr:pic>
      <xdr:nvPicPr>
        <xdr:cNvPr id="3" name="Imagen 2">
          <a:extLst>
            <a:ext uri="{FF2B5EF4-FFF2-40B4-BE49-F238E27FC236}">
              <a16:creationId xmlns:a16="http://schemas.microsoft.com/office/drawing/2014/main" id="{A718D9F8-3D64-4A01-BF87-DA9D421733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47700" y="41233725"/>
          <a:ext cx="1373008" cy="487681"/>
        </a:xfrm>
        <a:prstGeom prst="rect">
          <a:avLst/>
        </a:prstGeom>
      </xdr:spPr>
    </xdr:pic>
    <xdr:clientData/>
  </xdr:twoCellAnchor>
  <xdr:twoCellAnchor editAs="oneCell">
    <xdr:from>
      <xdr:col>3</xdr:col>
      <xdr:colOff>1209676</xdr:colOff>
      <xdr:row>63</xdr:row>
      <xdr:rowOff>192465</xdr:rowOff>
    </xdr:from>
    <xdr:to>
      <xdr:col>3</xdr:col>
      <xdr:colOff>2766826</xdr:colOff>
      <xdr:row>68</xdr:row>
      <xdr:rowOff>172976</xdr:rowOff>
    </xdr:to>
    <xdr:pic>
      <xdr:nvPicPr>
        <xdr:cNvPr id="7" name="Imagen 6">
          <a:extLst>
            <a:ext uri="{FF2B5EF4-FFF2-40B4-BE49-F238E27FC236}">
              <a16:creationId xmlns:a16="http://schemas.microsoft.com/office/drawing/2014/main" id="{CD1939AD-5700-4C2E-843D-09D9E73AA4E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705226" y="40873740"/>
          <a:ext cx="1557150" cy="1066361"/>
        </a:xfrm>
        <a:prstGeom prst="rect">
          <a:avLst/>
        </a:prstGeom>
      </xdr:spPr>
    </xdr:pic>
    <xdr:clientData/>
  </xdr:twoCellAnchor>
  <xdr:twoCellAnchor editAs="oneCell">
    <xdr:from>
      <xdr:col>5</xdr:col>
      <xdr:colOff>47626</xdr:colOff>
      <xdr:row>62</xdr:row>
      <xdr:rowOff>649427</xdr:rowOff>
    </xdr:from>
    <xdr:to>
      <xdr:col>9</xdr:col>
      <xdr:colOff>19051</xdr:colOff>
      <xdr:row>70</xdr:row>
      <xdr:rowOff>22864</xdr:rowOff>
    </xdr:to>
    <xdr:pic>
      <xdr:nvPicPr>
        <xdr:cNvPr id="9" name="Imagen 8">
          <a:extLst>
            <a:ext uri="{FF2B5EF4-FFF2-40B4-BE49-F238E27FC236}">
              <a16:creationId xmlns:a16="http://schemas.microsoft.com/office/drawing/2014/main" id="{9969146F-AEDB-44CE-A1A2-00AE5FCCBC9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962651" y="40330577"/>
          <a:ext cx="2952750" cy="1840412"/>
        </a:xfrm>
        <a:prstGeom prst="rect">
          <a:avLst/>
        </a:prstGeom>
      </xdr:spPr>
    </xdr:pic>
    <xdr:clientData/>
  </xdr:twoCellAnchor>
  <xdr:twoCellAnchor editAs="oneCell">
    <xdr:from>
      <xdr:col>1</xdr:col>
      <xdr:colOff>866775</xdr:colOff>
      <xdr:row>62</xdr:row>
      <xdr:rowOff>885825</xdr:rowOff>
    </xdr:from>
    <xdr:to>
      <xdr:col>3</xdr:col>
      <xdr:colOff>1227586</xdr:colOff>
      <xdr:row>66</xdr:row>
      <xdr:rowOff>159260</xdr:rowOff>
    </xdr:to>
    <xdr:pic>
      <xdr:nvPicPr>
        <xdr:cNvPr id="11" name="Imagen 10">
          <a:extLst>
            <a:ext uri="{FF2B5EF4-FFF2-40B4-BE49-F238E27FC236}">
              <a16:creationId xmlns:a16="http://schemas.microsoft.com/office/drawing/2014/main" id="{9A9BE4CA-021A-4A0E-9451-EBEC166399F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638300" y="40566975"/>
          <a:ext cx="2084836" cy="9784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76"/>
  <sheetViews>
    <sheetView tabSelected="1" topLeftCell="A61" workbookViewId="0">
      <selection activeCell="D73" sqref="D73"/>
    </sheetView>
  </sheetViews>
  <sheetFormatPr baseColWidth="10" defaultRowHeight="15" x14ac:dyDescent="0.25"/>
  <cols>
    <col min="1" max="1" width="11.5703125" customWidth="1"/>
    <col min="2" max="2" width="13.42578125" customWidth="1"/>
    <col min="3" max="3" width="12.42578125" customWidth="1"/>
    <col min="4" max="4" width="41.7109375" customWidth="1"/>
    <col min="5" max="5" width="9.5703125" customWidth="1"/>
    <col min="6" max="6" width="2.42578125" customWidth="1"/>
    <col min="7" max="7" width="15.42578125" customWidth="1"/>
    <col min="8" max="8" width="13.7109375" customWidth="1"/>
    <col min="9" max="9" width="13.140625" customWidth="1"/>
  </cols>
  <sheetData>
    <row r="2" spans="1:11" ht="33" x14ac:dyDescent="0.6">
      <c r="B2" s="57" t="s">
        <v>24</v>
      </c>
      <c r="C2" s="57"/>
      <c r="D2" s="57"/>
      <c r="E2" s="57"/>
      <c r="F2" s="57"/>
      <c r="G2" s="57"/>
      <c r="H2" s="57"/>
      <c r="I2" s="57"/>
    </row>
    <row r="4" spans="1:11" ht="22.5" x14ac:dyDescent="0.25">
      <c r="B4" s="58" t="s">
        <v>0</v>
      </c>
      <c r="C4" s="58"/>
      <c r="D4" s="58"/>
      <c r="E4" s="58"/>
      <c r="F4" s="58"/>
      <c r="G4" s="58"/>
      <c r="H4" s="58"/>
      <c r="I4" s="58"/>
    </row>
    <row r="5" spans="1:11" ht="22.5" customHeight="1" x14ac:dyDescent="0.25">
      <c r="A5" s="69" t="s">
        <v>74</v>
      </c>
      <c r="B5" s="69"/>
      <c r="C5" s="69"/>
      <c r="D5" s="69"/>
      <c r="E5" s="69"/>
      <c r="F5" s="69"/>
      <c r="G5" s="69"/>
      <c r="H5" s="69"/>
      <c r="I5" s="69"/>
    </row>
    <row r="6" spans="1:11" x14ac:dyDescent="0.25">
      <c r="A6" s="69" t="s">
        <v>75</v>
      </c>
      <c r="B6" s="69"/>
      <c r="C6" s="69"/>
      <c r="D6" s="69"/>
      <c r="E6" s="69"/>
      <c r="F6" s="69"/>
      <c r="G6" s="69"/>
      <c r="H6" s="69"/>
      <c r="I6" s="69"/>
    </row>
    <row r="7" spans="1:11" x14ac:dyDescent="0.25">
      <c r="B7" s="62" t="s">
        <v>1</v>
      </c>
      <c r="C7" s="62"/>
      <c r="D7" s="62"/>
      <c r="E7" s="62"/>
      <c r="F7" s="62"/>
      <c r="G7" s="62"/>
      <c r="H7" s="62"/>
      <c r="I7" s="62"/>
    </row>
    <row r="8" spans="1:11" ht="19.5" x14ac:dyDescent="0.25">
      <c r="B8" s="63" t="s">
        <v>2</v>
      </c>
      <c r="C8" s="63"/>
      <c r="D8" s="63"/>
      <c r="E8" s="63"/>
      <c r="F8" s="63"/>
      <c r="G8" s="63"/>
      <c r="H8" s="63"/>
      <c r="I8" s="63"/>
    </row>
    <row r="9" spans="1:11" x14ac:dyDescent="0.25">
      <c r="B9" s="64" t="s">
        <v>3</v>
      </c>
      <c r="C9" s="64"/>
      <c r="D9" s="64"/>
      <c r="E9" s="64"/>
      <c r="F9" s="64"/>
      <c r="G9" s="64"/>
      <c r="H9" s="64"/>
      <c r="I9" s="64"/>
    </row>
    <row r="10" spans="1:11" ht="20.25" thickBot="1" x14ac:dyDescent="0.3">
      <c r="B10" s="63" t="s">
        <v>27</v>
      </c>
      <c r="C10" s="63"/>
      <c r="D10" s="63"/>
      <c r="E10" s="63"/>
      <c r="F10" s="63"/>
      <c r="G10" s="63"/>
      <c r="H10" s="63"/>
      <c r="I10" s="63"/>
    </row>
    <row r="11" spans="1:11" ht="21" x14ac:dyDescent="0.25">
      <c r="B11" s="1"/>
      <c r="C11" s="2"/>
      <c r="D11" s="3"/>
      <c r="E11" s="2"/>
      <c r="F11" s="2"/>
      <c r="G11" s="2"/>
      <c r="H11" s="2"/>
      <c r="I11" s="4"/>
    </row>
    <row r="12" spans="1:11" ht="15.75" thickBot="1" x14ac:dyDescent="0.3">
      <c r="B12" s="65" t="s">
        <v>25</v>
      </c>
      <c r="C12" s="66"/>
      <c r="D12" s="66"/>
      <c r="E12" s="67"/>
      <c r="F12" s="66"/>
      <c r="G12" s="66"/>
      <c r="H12" s="66"/>
      <c r="I12" s="68"/>
      <c r="K12" s="38"/>
    </row>
    <row r="13" spans="1:11" x14ac:dyDescent="0.25">
      <c r="B13" s="31"/>
      <c r="C13" s="32"/>
      <c r="D13" s="34"/>
      <c r="E13" s="35" t="s">
        <v>21</v>
      </c>
      <c r="F13" s="6"/>
      <c r="G13" s="59" t="s">
        <v>4</v>
      </c>
      <c r="H13" s="60"/>
      <c r="I13" s="61"/>
    </row>
    <row r="14" spans="1:11" ht="15.75" thickBot="1" x14ac:dyDescent="0.3">
      <c r="B14" s="7"/>
      <c r="C14" s="8"/>
      <c r="D14" s="7"/>
      <c r="E14" s="36" t="s">
        <v>5</v>
      </c>
      <c r="F14" s="8"/>
      <c r="G14" s="11"/>
      <c r="H14" s="12"/>
      <c r="I14" s="43"/>
    </row>
    <row r="15" spans="1:11" ht="15.75" thickBot="1" x14ac:dyDescent="0.3">
      <c r="B15" s="11"/>
      <c r="C15" s="12"/>
      <c r="D15" s="7"/>
      <c r="E15" s="37"/>
      <c r="F15" s="8"/>
      <c r="G15" s="5" t="s">
        <v>6</v>
      </c>
      <c r="H15" s="40" t="s">
        <v>7</v>
      </c>
      <c r="I15" s="13" t="s">
        <v>8</v>
      </c>
    </row>
    <row r="16" spans="1:11" x14ac:dyDescent="0.25">
      <c r="B16" s="14" t="s">
        <v>9</v>
      </c>
      <c r="C16" s="15" t="s">
        <v>10</v>
      </c>
      <c r="D16" s="5" t="s">
        <v>17</v>
      </c>
      <c r="E16" s="10"/>
      <c r="F16" s="8"/>
      <c r="G16" s="9" t="s">
        <v>11</v>
      </c>
      <c r="H16" s="15"/>
      <c r="I16" s="44"/>
    </row>
    <row r="17" spans="2:9" ht="18.75" customHeight="1" x14ac:dyDescent="0.25">
      <c r="B17" s="56" t="s">
        <v>28</v>
      </c>
      <c r="C17" s="16"/>
      <c r="D17" s="17"/>
      <c r="E17" s="18"/>
      <c r="F17" s="20"/>
      <c r="G17" s="19"/>
      <c r="H17" s="41"/>
      <c r="I17" s="45"/>
    </row>
    <row r="18" spans="2:9" x14ac:dyDescent="0.25">
      <c r="B18" s="55" t="s">
        <v>12</v>
      </c>
      <c r="C18" s="30"/>
      <c r="D18" s="27" t="s">
        <v>38</v>
      </c>
      <c r="E18" s="24"/>
      <c r="F18" s="25"/>
      <c r="G18" s="26"/>
      <c r="H18" s="42"/>
      <c r="I18" s="46">
        <v>966207.48</v>
      </c>
    </row>
    <row r="19" spans="2:9" ht="85.5" customHeight="1" x14ac:dyDescent="0.25">
      <c r="B19" s="55"/>
      <c r="C19" s="24">
        <v>4</v>
      </c>
      <c r="D19" s="23" t="s">
        <v>29</v>
      </c>
      <c r="E19" s="24">
        <v>79195</v>
      </c>
      <c r="F19" s="25"/>
      <c r="G19" s="47">
        <v>17014</v>
      </c>
      <c r="H19" s="52"/>
      <c r="I19" s="46">
        <f>+I18-G19+H19</f>
        <v>949193.48</v>
      </c>
    </row>
    <row r="20" spans="2:9" ht="122.25" customHeight="1" x14ac:dyDescent="0.25">
      <c r="B20" s="55"/>
      <c r="C20" s="24">
        <v>4</v>
      </c>
      <c r="D20" s="23" t="s">
        <v>70</v>
      </c>
      <c r="E20" s="24">
        <v>79196</v>
      </c>
      <c r="F20" s="25"/>
      <c r="G20" s="47">
        <v>68365</v>
      </c>
      <c r="H20" s="52"/>
      <c r="I20" s="46">
        <f t="shared" ref="I20:I61" si="0">+I19-G20+H20</f>
        <v>880828.48</v>
      </c>
    </row>
    <row r="21" spans="2:9" ht="80.25" customHeight="1" x14ac:dyDescent="0.25">
      <c r="B21" s="55"/>
      <c r="C21" s="24">
        <v>4</v>
      </c>
      <c r="D21" s="23" t="s">
        <v>30</v>
      </c>
      <c r="E21" s="24">
        <v>79197</v>
      </c>
      <c r="F21" s="25"/>
      <c r="G21" s="47">
        <v>9040</v>
      </c>
      <c r="H21" s="52"/>
      <c r="I21" s="46">
        <f t="shared" si="0"/>
        <v>871788.48</v>
      </c>
    </row>
    <row r="22" spans="2:9" ht="72" customHeight="1" x14ac:dyDescent="0.25">
      <c r="B22" s="55"/>
      <c r="C22" s="24">
        <v>5</v>
      </c>
      <c r="D22" s="23" t="s">
        <v>31</v>
      </c>
      <c r="E22" s="24">
        <v>79198</v>
      </c>
      <c r="F22" s="25"/>
      <c r="G22" s="47">
        <v>10000</v>
      </c>
      <c r="H22" s="52"/>
      <c r="I22" s="46">
        <f t="shared" si="0"/>
        <v>861788.48</v>
      </c>
    </row>
    <row r="23" spans="2:9" ht="81.75" customHeight="1" x14ac:dyDescent="0.25">
      <c r="B23" s="55"/>
      <c r="C23" s="24">
        <v>5</v>
      </c>
      <c r="D23" s="23" t="s">
        <v>32</v>
      </c>
      <c r="E23" s="24">
        <v>79199</v>
      </c>
      <c r="F23" s="25"/>
      <c r="G23" s="47">
        <v>97902</v>
      </c>
      <c r="H23" s="52"/>
      <c r="I23" s="46">
        <f t="shared" si="0"/>
        <v>763886.48</v>
      </c>
    </row>
    <row r="24" spans="2:9" ht="55.5" customHeight="1" x14ac:dyDescent="0.25">
      <c r="B24" s="55"/>
      <c r="C24" s="24">
        <v>5</v>
      </c>
      <c r="D24" s="23" t="s">
        <v>71</v>
      </c>
      <c r="E24" s="24">
        <v>79200</v>
      </c>
      <c r="F24" s="25"/>
      <c r="G24" s="47">
        <v>53800</v>
      </c>
      <c r="H24" s="52"/>
      <c r="I24" s="46">
        <f t="shared" si="0"/>
        <v>710086.48</v>
      </c>
    </row>
    <row r="25" spans="2:9" ht="95.25" customHeight="1" x14ac:dyDescent="0.25">
      <c r="B25" s="55"/>
      <c r="C25" s="24">
        <v>5</v>
      </c>
      <c r="D25" s="23" t="s">
        <v>52</v>
      </c>
      <c r="E25" s="24">
        <v>2469</v>
      </c>
      <c r="F25" s="25"/>
      <c r="G25" s="47">
        <v>19860</v>
      </c>
      <c r="H25" s="52"/>
      <c r="I25" s="46">
        <f t="shared" si="0"/>
        <v>690226.48</v>
      </c>
    </row>
    <row r="26" spans="2:9" ht="71.25" customHeight="1" x14ac:dyDescent="0.25">
      <c r="B26" s="55"/>
      <c r="C26" s="24">
        <v>6</v>
      </c>
      <c r="D26" s="23" t="s">
        <v>33</v>
      </c>
      <c r="E26" s="24">
        <v>79201</v>
      </c>
      <c r="F26" s="25"/>
      <c r="G26" s="47">
        <v>3390</v>
      </c>
      <c r="H26" s="52"/>
      <c r="I26" s="46">
        <f t="shared" si="0"/>
        <v>686836.48</v>
      </c>
    </row>
    <row r="27" spans="2:9" ht="57.75" customHeight="1" x14ac:dyDescent="0.25">
      <c r="B27" s="55"/>
      <c r="C27" s="24">
        <v>6</v>
      </c>
      <c r="D27" s="23" t="s">
        <v>72</v>
      </c>
      <c r="E27" s="24">
        <v>79202</v>
      </c>
      <c r="F27" s="25"/>
      <c r="G27" s="47">
        <v>77687.5</v>
      </c>
      <c r="H27" s="52"/>
      <c r="I27" s="46">
        <f t="shared" si="0"/>
        <v>609148.98</v>
      </c>
    </row>
    <row r="28" spans="2:9" ht="53.25" customHeight="1" x14ac:dyDescent="0.25">
      <c r="B28" s="55"/>
      <c r="C28" s="24">
        <v>6</v>
      </c>
      <c r="D28" s="23" t="s">
        <v>34</v>
      </c>
      <c r="E28" s="24">
        <v>79203</v>
      </c>
      <c r="F28" s="25"/>
      <c r="G28" s="47">
        <v>88188</v>
      </c>
      <c r="H28" s="52"/>
      <c r="I28" s="46">
        <f t="shared" si="0"/>
        <v>520960.98</v>
      </c>
    </row>
    <row r="29" spans="2:9" ht="55.5" customHeight="1" x14ac:dyDescent="0.25">
      <c r="B29" s="55"/>
      <c r="C29" s="24">
        <v>7</v>
      </c>
      <c r="D29" s="23" t="s">
        <v>35</v>
      </c>
      <c r="E29" s="24">
        <v>29204</v>
      </c>
      <c r="F29" s="25"/>
      <c r="G29" s="47">
        <v>121927</v>
      </c>
      <c r="H29" s="52"/>
      <c r="I29" s="46">
        <f t="shared" si="0"/>
        <v>399033.98</v>
      </c>
    </row>
    <row r="30" spans="2:9" ht="97.5" customHeight="1" x14ac:dyDescent="0.25">
      <c r="B30" s="55"/>
      <c r="C30" s="24">
        <v>7</v>
      </c>
      <c r="D30" s="23" t="s">
        <v>36</v>
      </c>
      <c r="E30" s="24">
        <v>29205</v>
      </c>
      <c r="F30" s="25"/>
      <c r="G30" s="47">
        <v>76698.75</v>
      </c>
      <c r="H30" s="52"/>
      <c r="I30" s="46">
        <f t="shared" si="0"/>
        <v>322335.23</v>
      </c>
    </row>
    <row r="31" spans="2:9" ht="70.5" customHeight="1" x14ac:dyDescent="0.25">
      <c r="B31" s="55"/>
      <c r="C31" s="24">
        <v>7</v>
      </c>
      <c r="D31" s="23" t="s">
        <v>37</v>
      </c>
      <c r="E31" s="24">
        <v>29206</v>
      </c>
      <c r="F31" s="25"/>
      <c r="G31" s="47">
        <v>115825</v>
      </c>
      <c r="H31" s="52"/>
      <c r="I31" s="46">
        <f t="shared" si="0"/>
        <v>206510.22999999998</v>
      </c>
    </row>
    <row r="32" spans="2:9" ht="48.75" customHeight="1" x14ac:dyDescent="0.25">
      <c r="B32" s="55"/>
      <c r="C32" s="24">
        <v>8</v>
      </c>
      <c r="D32" s="23" t="s">
        <v>39</v>
      </c>
      <c r="E32" s="24">
        <v>29207</v>
      </c>
      <c r="F32" s="25"/>
      <c r="G32" s="47">
        <v>38919.97</v>
      </c>
      <c r="H32" s="52"/>
      <c r="I32" s="46">
        <f t="shared" si="0"/>
        <v>167590.25999999998</v>
      </c>
    </row>
    <row r="33" spans="2:9" ht="83.25" customHeight="1" x14ac:dyDescent="0.25">
      <c r="B33" s="55"/>
      <c r="C33" s="24">
        <v>8</v>
      </c>
      <c r="D33" s="23" t="s">
        <v>41</v>
      </c>
      <c r="E33" s="24">
        <v>2478</v>
      </c>
      <c r="F33" s="25"/>
      <c r="G33" s="47">
        <v>1950</v>
      </c>
      <c r="H33" s="52"/>
      <c r="I33" s="46">
        <f t="shared" si="0"/>
        <v>165640.25999999998</v>
      </c>
    </row>
    <row r="34" spans="2:9" ht="81" customHeight="1" x14ac:dyDescent="0.25">
      <c r="B34" s="55"/>
      <c r="C34" s="24">
        <v>8</v>
      </c>
      <c r="D34" s="23" t="s">
        <v>73</v>
      </c>
      <c r="E34" s="24">
        <v>2479</v>
      </c>
      <c r="F34" s="25"/>
      <c r="G34" s="47">
        <v>2270</v>
      </c>
      <c r="H34" s="52"/>
      <c r="I34" s="46">
        <f t="shared" si="0"/>
        <v>163370.25999999998</v>
      </c>
    </row>
    <row r="35" spans="2:9" ht="54.75" customHeight="1" x14ac:dyDescent="0.25">
      <c r="B35" s="55"/>
      <c r="C35" s="24">
        <v>11</v>
      </c>
      <c r="D35" s="23" t="s">
        <v>64</v>
      </c>
      <c r="E35" s="24">
        <v>110</v>
      </c>
      <c r="F35" s="25"/>
      <c r="G35" s="47"/>
      <c r="H35" s="52">
        <v>32916.67</v>
      </c>
      <c r="I35" s="46">
        <f t="shared" si="0"/>
        <v>196286.93</v>
      </c>
    </row>
    <row r="36" spans="2:9" ht="74.25" customHeight="1" x14ac:dyDescent="0.25">
      <c r="B36" s="55"/>
      <c r="C36" s="24">
        <v>12</v>
      </c>
      <c r="D36" s="23" t="s">
        <v>42</v>
      </c>
      <c r="E36" s="24">
        <v>29208</v>
      </c>
      <c r="F36" s="25"/>
      <c r="G36" s="47">
        <v>124069.67</v>
      </c>
      <c r="H36" s="52"/>
      <c r="I36" s="46">
        <f t="shared" si="0"/>
        <v>72217.259999999995</v>
      </c>
    </row>
    <row r="37" spans="2:9" ht="74.25" customHeight="1" x14ac:dyDescent="0.25">
      <c r="B37" s="55"/>
      <c r="C37" s="24">
        <v>13</v>
      </c>
      <c r="D37" s="23" t="s">
        <v>43</v>
      </c>
      <c r="E37" s="24">
        <v>29209</v>
      </c>
      <c r="F37" s="25"/>
      <c r="G37" s="47">
        <v>3800</v>
      </c>
      <c r="H37" s="52"/>
      <c r="I37" s="46">
        <f t="shared" si="0"/>
        <v>68417.259999999995</v>
      </c>
    </row>
    <row r="38" spans="2:9" ht="57.75" customHeight="1" x14ac:dyDescent="0.25">
      <c r="B38" s="55"/>
      <c r="C38" s="24">
        <v>13</v>
      </c>
      <c r="D38" s="23" t="s">
        <v>44</v>
      </c>
      <c r="E38" s="24">
        <v>29210</v>
      </c>
      <c r="F38" s="25"/>
      <c r="G38" s="47">
        <v>10424.25</v>
      </c>
      <c r="H38" s="52"/>
      <c r="I38" s="46">
        <f t="shared" si="0"/>
        <v>57993.009999999995</v>
      </c>
    </row>
    <row r="39" spans="2:9" ht="33.75" customHeight="1" x14ac:dyDescent="0.25">
      <c r="B39" s="55"/>
      <c r="C39" s="24">
        <v>13</v>
      </c>
      <c r="D39" s="23" t="s">
        <v>54</v>
      </c>
      <c r="E39" s="24">
        <v>20</v>
      </c>
      <c r="F39" s="25"/>
      <c r="G39" s="47"/>
      <c r="H39" s="52">
        <v>1500000</v>
      </c>
      <c r="I39" s="46">
        <f t="shared" si="0"/>
        <v>1557993.01</v>
      </c>
    </row>
    <row r="40" spans="2:9" ht="56.25" customHeight="1" x14ac:dyDescent="0.25">
      <c r="B40" s="55"/>
      <c r="C40" s="24">
        <v>13</v>
      </c>
      <c r="D40" s="23" t="s">
        <v>40</v>
      </c>
      <c r="E40" s="24">
        <v>107</v>
      </c>
      <c r="F40" s="25"/>
      <c r="G40" s="47"/>
      <c r="H40" s="52">
        <v>60</v>
      </c>
      <c r="I40" s="46">
        <f t="shared" si="0"/>
        <v>1558053.01</v>
      </c>
    </row>
    <row r="41" spans="2:9" ht="62.25" customHeight="1" x14ac:dyDescent="0.25">
      <c r="B41" s="55"/>
      <c r="C41" s="24">
        <v>14</v>
      </c>
      <c r="D41" s="23" t="s">
        <v>45</v>
      </c>
      <c r="E41" s="24">
        <v>79211</v>
      </c>
      <c r="F41" s="25"/>
      <c r="G41" s="47">
        <v>18358.21</v>
      </c>
      <c r="H41" s="52"/>
      <c r="I41" s="46">
        <f t="shared" si="0"/>
        <v>1539694.8</v>
      </c>
    </row>
    <row r="42" spans="2:9" ht="77.25" customHeight="1" x14ac:dyDescent="0.25">
      <c r="B42" s="55"/>
      <c r="C42" s="24">
        <v>14</v>
      </c>
      <c r="D42" s="23" t="s">
        <v>66</v>
      </c>
      <c r="E42" s="24">
        <v>2481</v>
      </c>
      <c r="F42" s="25"/>
      <c r="G42" s="47">
        <v>1200</v>
      </c>
      <c r="H42" s="52"/>
      <c r="I42" s="46">
        <f t="shared" si="0"/>
        <v>1538494.8</v>
      </c>
    </row>
    <row r="43" spans="2:9" ht="91.5" customHeight="1" x14ac:dyDescent="0.25">
      <c r="B43" s="55"/>
      <c r="C43" s="24">
        <v>15</v>
      </c>
      <c r="D43" s="23" t="s">
        <v>67</v>
      </c>
      <c r="E43" s="24">
        <v>2491</v>
      </c>
      <c r="F43" s="25"/>
      <c r="G43" s="47">
        <v>2360</v>
      </c>
      <c r="H43" s="52"/>
      <c r="I43" s="46">
        <f t="shared" si="0"/>
        <v>1536134.8</v>
      </c>
    </row>
    <row r="44" spans="2:9" ht="60" customHeight="1" x14ac:dyDescent="0.25">
      <c r="B44" s="55"/>
      <c r="C44" s="24">
        <v>18</v>
      </c>
      <c r="D44" s="23" t="s">
        <v>46</v>
      </c>
      <c r="E44" s="24">
        <v>79212</v>
      </c>
      <c r="F44" s="25"/>
      <c r="G44" s="47">
        <v>99525.15</v>
      </c>
      <c r="H44" s="52"/>
      <c r="I44" s="46">
        <f t="shared" si="0"/>
        <v>1436609.6500000001</v>
      </c>
    </row>
    <row r="45" spans="2:9" ht="68.25" customHeight="1" x14ac:dyDescent="0.25">
      <c r="B45" s="55"/>
      <c r="C45" s="24">
        <v>18</v>
      </c>
      <c r="D45" s="23" t="s">
        <v>47</v>
      </c>
      <c r="E45" s="24">
        <v>79213</v>
      </c>
      <c r="F45" s="25"/>
      <c r="G45" s="47">
        <v>32657</v>
      </c>
      <c r="H45" s="52"/>
      <c r="I45" s="46">
        <f t="shared" si="0"/>
        <v>1403952.6500000001</v>
      </c>
    </row>
    <row r="46" spans="2:9" ht="73.5" customHeight="1" x14ac:dyDescent="0.25">
      <c r="B46" s="55"/>
      <c r="C46" s="24">
        <v>18</v>
      </c>
      <c r="D46" s="23" t="s">
        <v>48</v>
      </c>
      <c r="E46" s="24">
        <v>79214</v>
      </c>
      <c r="F46" s="25"/>
      <c r="G46" s="47">
        <v>100005</v>
      </c>
      <c r="H46" s="52"/>
      <c r="I46" s="46">
        <f t="shared" si="0"/>
        <v>1303947.6500000001</v>
      </c>
    </row>
    <row r="47" spans="2:9" ht="42.75" customHeight="1" x14ac:dyDescent="0.25">
      <c r="B47" s="55"/>
      <c r="C47" s="24">
        <v>19</v>
      </c>
      <c r="D47" s="23" t="s">
        <v>49</v>
      </c>
      <c r="E47" s="24">
        <v>79215</v>
      </c>
      <c r="F47" s="25"/>
      <c r="G47" s="47">
        <v>548702.93000000005</v>
      </c>
      <c r="H47" s="52"/>
      <c r="I47" s="46">
        <f t="shared" si="0"/>
        <v>755244.72000000009</v>
      </c>
    </row>
    <row r="48" spans="2:9" ht="126" customHeight="1" x14ac:dyDescent="0.25">
      <c r="B48" s="55"/>
      <c r="C48" s="24">
        <v>20</v>
      </c>
      <c r="D48" s="23" t="s">
        <v>61</v>
      </c>
      <c r="E48" s="24">
        <v>2494</v>
      </c>
      <c r="F48" s="25"/>
      <c r="G48" s="47">
        <v>5120</v>
      </c>
      <c r="H48" s="52"/>
      <c r="I48" s="46">
        <f t="shared" si="0"/>
        <v>750124.72000000009</v>
      </c>
    </row>
    <row r="49" spans="2:9" ht="57" customHeight="1" x14ac:dyDescent="0.25">
      <c r="B49" s="55"/>
      <c r="C49" s="24">
        <v>20</v>
      </c>
      <c r="D49" s="23" t="s">
        <v>50</v>
      </c>
      <c r="E49" s="24">
        <v>79216</v>
      </c>
      <c r="F49" s="25"/>
      <c r="G49" s="47">
        <v>14327.03</v>
      </c>
      <c r="H49" s="52"/>
      <c r="I49" s="46">
        <f t="shared" si="0"/>
        <v>735797.69000000006</v>
      </c>
    </row>
    <row r="50" spans="2:9" ht="54.75" customHeight="1" x14ac:dyDescent="0.25">
      <c r="B50" s="55"/>
      <c r="C50" s="24">
        <v>20</v>
      </c>
      <c r="D50" s="23" t="s">
        <v>51</v>
      </c>
      <c r="E50" s="24">
        <v>79217</v>
      </c>
      <c r="F50" s="25"/>
      <c r="G50" s="47">
        <v>167450.29</v>
      </c>
      <c r="H50" s="52"/>
      <c r="I50" s="46">
        <f t="shared" si="0"/>
        <v>568347.4</v>
      </c>
    </row>
    <row r="51" spans="2:9" ht="40.5" customHeight="1" x14ac:dyDescent="0.25">
      <c r="B51" s="55"/>
      <c r="C51" s="24">
        <v>22</v>
      </c>
      <c r="D51" s="23" t="s">
        <v>53</v>
      </c>
      <c r="E51" s="24">
        <v>22</v>
      </c>
      <c r="F51" s="25"/>
      <c r="G51" s="47"/>
      <c r="H51" s="52">
        <v>1000000</v>
      </c>
      <c r="I51" s="46">
        <f t="shared" si="0"/>
        <v>1568347.4</v>
      </c>
    </row>
    <row r="52" spans="2:9" ht="52.5" customHeight="1" x14ac:dyDescent="0.25">
      <c r="B52" s="55"/>
      <c r="C52" s="24">
        <v>21</v>
      </c>
      <c r="D52" s="23" t="s">
        <v>55</v>
      </c>
      <c r="E52" s="24">
        <v>79218</v>
      </c>
      <c r="F52" s="25"/>
      <c r="G52" s="47">
        <v>150820.79</v>
      </c>
      <c r="H52" s="52"/>
      <c r="I52" s="46">
        <f t="shared" si="0"/>
        <v>1417526.6099999999</v>
      </c>
    </row>
    <row r="53" spans="2:9" ht="57" customHeight="1" x14ac:dyDescent="0.25">
      <c r="B53" s="55"/>
      <c r="C53" s="24">
        <v>21</v>
      </c>
      <c r="D53" s="23" t="s">
        <v>56</v>
      </c>
      <c r="E53" s="24">
        <v>79219</v>
      </c>
      <c r="F53" s="25"/>
      <c r="G53" s="47">
        <v>67800</v>
      </c>
      <c r="H53" s="52"/>
      <c r="I53" s="46">
        <f t="shared" si="0"/>
        <v>1349726.6099999999</v>
      </c>
    </row>
    <row r="54" spans="2:9" ht="51.75" customHeight="1" x14ac:dyDescent="0.25">
      <c r="B54" s="55"/>
      <c r="C54" s="24">
        <v>21</v>
      </c>
      <c r="D54" s="54" t="s">
        <v>57</v>
      </c>
      <c r="E54" s="24">
        <v>79220</v>
      </c>
      <c r="F54" s="25"/>
      <c r="G54" s="47">
        <v>131755.29</v>
      </c>
      <c r="H54" s="52"/>
      <c r="I54" s="46">
        <f t="shared" si="0"/>
        <v>1217971.3199999998</v>
      </c>
    </row>
    <row r="55" spans="2:9" ht="42.75" customHeight="1" x14ac:dyDescent="0.25">
      <c r="B55" s="55"/>
      <c r="C55" s="24">
        <v>21</v>
      </c>
      <c r="D55" s="54" t="s">
        <v>58</v>
      </c>
      <c r="E55" s="24">
        <v>79221</v>
      </c>
      <c r="F55" s="25"/>
      <c r="G55" s="47">
        <v>35218.5</v>
      </c>
      <c r="H55" s="52"/>
      <c r="I55" s="46">
        <f t="shared" si="0"/>
        <v>1182752.8199999998</v>
      </c>
    </row>
    <row r="56" spans="2:9" ht="42.75" customHeight="1" x14ac:dyDescent="0.25">
      <c r="B56" s="55"/>
      <c r="C56" s="24">
        <v>22</v>
      </c>
      <c r="D56" s="54" t="s">
        <v>65</v>
      </c>
      <c r="E56" s="24">
        <v>2500</v>
      </c>
      <c r="F56" s="25"/>
      <c r="G56" s="47">
        <v>387988.03</v>
      </c>
      <c r="H56" s="52"/>
      <c r="I56" s="46">
        <f t="shared" si="0"/>
        <v>794764.7899999998</v>
      </c>
    </row>
    <row r="57" spans="2:9" ht="69.75" customHeight="1" x14ac:dyDescent="0.25">
      <c r="B57" s="55"/>
      <c r="C57" s="24">
        <v>25</v>
      </c>
      <c r="D57" s="54" t="s">
        <v>60</v>
      </c>
      <c r="E57" s="24">
        <v>79222</v>
      </c>
      <c r="F57" s="25"/>
      <c r="G57" s="47">
        <v>22221.9</v>
      </c>
      <c r="H57" s="52"/>
      <c r="I57" s="46">
        <f t="shared" si="0"/>
        <v>772542.88999999978</v>
      </c>
    </row>
    <row r="58" spans="2:9" ht="40.5" customHeight="1" x14ac:dyDescent="0.25">
      <c r="B58" s="55"/>
      <c r="C58" s="24">
        <v>25</v>
      </c>
      <c r="D58" s="54" t="s">
        <v>59</v>
      </c>
      <c r="E58" s="24">
        <v>79223</v>
      </c>
      <c r="F58" s="25"/>
      <c r="G58" s="47">
        <v>5704.73</v>
      </c>
      <c r="H58" s="52"/>
      <c r="I58" s="46">
        <f t="shared" si="0"/>
        <v>766838.1599999998</v>
      </c>
    </row>
    <row r="59" spans="2:9" ht="33" customHeight="1" x14ac:dyDescent="0.25">
      <c r="B59" s="55"/>
      <c r="C59" s="24">
        <v>28</v>
      </c>
      <c r="D59" s="54" t="s">
        <v>63</v>
      </c>
      <c r="E59" s="24">
        <v>108</v>
      </c>
      <c r="F59" s="25"/>
      <c r="G59" s="47"/>
      <c r="H59" s="52">
        <v>5000</v>
      </c>
      <c r="I59" s="46">
        <f t="shared" si="0"/>
        <v>771838.1599999998</v>
      </c>
    </row>
    <row r="60" spans="2:9" ht="42" customHeight="1" x14ac:dyDescent="0.25">
      <c r="B60" s="55"/>
      <c r="C60" s="24">
        <v>28</v>
      </c>
      <c r="D60" s="23" t="s">
        <v>62</v>
      </c>
      <c r="E60" s="24">
        <v>109</v>
      </c>
      <c r="F60" s="25"/>
      <c r="G60" s="47"/>
      <c r="H60" s="52">
        <v>12916.67</v>
      </c>
      <c r="I60" s="46">
        <f t="shared" si="0"/>
        <v>784754.82999999984</v>
      </c>
    </row>
    <row r="61" spans="2:9" ht="27" customHeight="1" x14ac:dyDescent="0.25">
      <c r="B61" s="55"/>
      <c r="C61" s="24">
        <v>29</v>
      </c>
      <c r="D61" s="54" t="s">
        <v>68</v>
      </c>
      <c r="E61" s="24" t="s">
        <v>69</v>
      </c>
      <c r="F61" s="25"/>
      <c r="G61" s="47">
        <v>3613.45</v>
      </c>
      <c r="H61" s="52"/>
      <c r="I61" s="46">
        <f t="shared" si="0"/>
        <v>781141.37999999989</v>
      </c>
    </row>
    <row r="62" spans="2:9" ht="24.75" customHeight="1" x14ac:dyDescent="0.25">
      <c r="B62" s="55"/>
      <c r="C62" s="24"/>
      <c r="D62" s="27" t="s">
        <v>22</v>
      </c>
      <c r="E62" s="39"/>
      <c r="F62" s="28"/>
      <c r="G62" s="29">
        <f>SUM(G19:G61)</f>
        <v>2735959.4400000004</v>
      </c>
      <c r="H62" s="29">
        <f>SUM(H19:H61)</f>
        <v>2550893.34</v>
      </c>
      <c r="I62" s="46"/>
    </row>
    <row r="63" spans="2:9" ht="78.75" customHeight="1" x14ac:dyDescent="0.25">
      <c r="C63" s="53"/>
      <c r="G63" s="33"/>
    </row>
    <row r="64" spans="2:9" ht="25.5" customHeight="1" x14ac:dyDescent="0.25"/>
    <row r="68" spans="2:9" x14ac:dyDescent="0.25">
      <c r="B68" s="49" t="s">
        <v>13</v>
      </c>
      <c r="D68" s="71" t="s">
        <v>14</v>
      </c>
      <c r="E68" s="71"/>
      <c r="F68" s="48"/>
      <c r="G68" s="70" t="s">
        <v>16</v>
      </c>
      <c r="H68" s="71"/>
      <c r="I68" s="71"/>
    </row>
    <row r="69" spans="2:9" x14ac:dyDescent="0.25">
      <c r="B69" s="50" t="s">
        <v>23</v>
      </c>
      <c r="C69" s="49"/>
      <c r="D69" s="72" t="s">
        <v>15</v>
      </c>
      <c r="E69" s="72"/>
      <c r="G69" s="72" t="s">
        <v>26</v>
      </c>
      <c r="H69" s="72"/>
      <c r="I69" s="72"/>
    </row>
    <row r="70" spans="2:9" x14ac:dyDescent="0.25">
      <c r="B70" s="51" t="s">
        <v>19</v>
      </c>
      <c r="C70" s="50"/>
      <c r="D70" s="71" t="s">
        <v>20</v>
      </c>
      <c r="E70" s="71"/>
      <c r="G70" s="71" t="s">
        <v>18</v>
      </c>
      <c r="H70" s="71"/>
      <c r="I70" s="71"/>
    </row>
    <row r="71" spans="2:9" x14ac:dyDescent="0.25">
      <c r="B71" s="22"/>
      <c r="C71" s="51"/>
      <c r="D71" s="21"/>
    </row>
    <row r="72" spans="2:9" x14ac:dyDescent="0.25">
      <c r="B72" s="22"/>
      <c r="C72" s="22"/>
      <c r="D72" s="22"/>
    </row>
    <row r="73" spans="2:9" x14ac:dyDescent="0.25">
      <c r="B73" s="22"/>
      <c r="C73" s="22"/>
      <c r="D73" s="22"/>
    </row>
    <row r="74" spans="2:9" x14ac:dyDescent="0.25">
      <c r="B74" s="22"/>
      <c r="C74" s="22"/>
      <c r="D74" s="21"/>
    </row>
    <row r="75" spans="2:9" x14ac:dyDescent="0.25">
      <c r="B75" s="22"/>
      <c r="C75" s="22"/>
      <c r="D75" s="22"/>
    </row>
    <row r="76" spans="2:9" x14ac:dyDescent="0.25">
      <c r="C76" s="22"/>
    </row>
  </sheetData>
  <mergeCells count="16">
    <mergeCell ref="G68:I68"/>
    <mergeCell ref="G69:I69"/>
    <mergeCell ref="G70:I70"/>
    <mergeCell ref="D68:E68"/>
    <mergeCell ref="D69:E69"/>
    <mergeCell ref="D70:E70"/>
    <mergeCell ref="B2:I2"/>
    <mergeCell ref="B4:I4"/>
    <mergeCell ref="G13:I13"/>
    <mergeCell ref="B7:I7"/>
    <mergeCell ref="B8:I8"/>
    <mergeCell ref="B9:I9"/>
    <mergeCell ref="B10:I10"/>
    <mergeCell ref="B12:I12"/>
    <mergeCell ref="A5:I5"/>
    <mergeCell ref="A6:I6"/>
  </mergeCells>
  <pageMargins left="0.55000000000000004" right="0.31496062992125984" top="0.62992125984251968" bottom="0.74803149606299213" header="0.31496062992125984"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ameAA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2021-11-15T17:10:02Z</dcterms:modified>
</cp:coreProperties>
</file>