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filterPrivacy="1" defaultThemeVersion="124226"/>
  <xr:revisionPtr revIDLastSave="0" documentId="13_ncr:1_{0024ADFE-AFBE-487C-A6D5-AEC394537E4D}" xr6:coauthVersionLast="47" xr6:coauthVersionMax="47" xr10:uidLastSave="{00000000-0000-0000-0000-000000000000}"/>
  <bookViews>
    <workbookView xWindow="-120" yWindow="-120" windowWidth="20730" windowHeight="11160" tabRatio="601" xr2:uid="{00000000-000D-0000-FFFF-FFFF00000000}"/>
  </bookViews>
  <sheets>
    <sheet name="SEPTIEMBRE 2024" sheetId="8" r:id="rId1"/>
  </sheets>
  <calcPr calcId="191029"/>
</workbook>
</file>

<file path=xl/calcChain.xml><?xml version="1.0" encoding="utf-8"?>
<calcChain xmlns="http://schemas.openxmlformats.org/spreadsheetml/2006/main">
  <c r="G33" i="8" l="1"/>
  <c r="H33" i="8"/>
  <c r="I18" i="8" l="1"/>
  <c r="I19" i="8" l="1"/>
  <c r="I20" i="8" s="1"/>
  <c r="I21" i="8" s="1"/>
  <c r="I22" i="8" s="1"/>
  <c r="I23" i="8" s="1"/>
  <c r="I24" i="8" s="1"/>
  <c r="I25" i="8" s="1"/>
  <c r="I26" i="8" s="1"/>
  <c r="I27" i="8" s="1"/>
  <c r="I28" i="8" s="1"/>
  <c r="I29" i="8" s="1"/>
  <c r="I30" i="8" s="1"/>
  <c r="I31" i="8" s="1"/>
  <c r="I32" i="8" s="1"/>
</calcChain>
</file>

<file path=xl/sharedStrings.xml><?xml version="1.0" encoding="utf-8"?>
<sst xmlns="http://schemas.openxmlformats.org/spreadsheetml/2006/main" count="50" uniqueCount="49">
  <si>
    <t>CONSEJO NACIONAL DE DROGAS</t>
  </si>
  <si>
    <t>DIVISION DE CONTABILIDAD</t>
  </si>
  <si>
    <t>*** LIBRO BANCO ***</t>
  </si>
  <si>
    <t>Cuenta BANCO DE RESERVAS No. 010-112757-0</t>
  </si>
  <si>
    <t>Detalle de Movimiento</t>
  </si>
  <si>
    <t>No./Ref.</t>
  </si>
  <si>
    <t>Ck. Y Cargos</t>
  </si>
  <si>
    <t>Depositos</t>
  </si>
  <si>
    <t>Balance RD$</t>
  </si>
  <si>
    <t>Mes</t>
  </si>
  <si>
    <t>Fecha</t>
  </si>
  <si>
    <t>valor RD$</t>
  </si>
  <si>
    <t xml:space="preserve">                        </t>
  </si>
  <si>
    <t>Preparado por:</t>
  </si>
  <si>
    <t>Revisado por:</t>
  </si>
  <si>
    <t>Licda. Loida Arias</t>
  </si>
  <si>
    <t>Aprobado por:</t>
  </si>
  <si>
    <t>Beneficiario-Concepto</t>
  </si>
  <si>
    <t>Director Administrativo y Financiero</t>
  </si>
  <si>
    <t>Contador</t>
  </si>
  <si>
    <t>Enc. División de Contabilidad</t>
  </si>
  <si>
    <t>Cheque</t>
  </si>
  <si>
    <t>Total cheques, Transferencias y Cargos bancarios</t>
  </si>
  <si>
    <t>Lic. Ysidro Cespedes</t>
  </si>
  <si>
    <t>Lic. Ynocencio Martínez Santos</t>
  </si>
  <si>
    <t>INTEGRACION, PREVENCION Y SALUD</t>
  </si>
  <si>
    <t>“Sumando Voluntades por el Bienestar Ciudadano”</t>
  </si>
  <si>
    <t>LIBRO DIARIO DE BANCO AÑO 2024</t>
  </si>
  <si>
    <t>COMISIONES Y CARGOS BANCARIOS</t>
  </si>
  <si>
    <t>VARIOS</t>
  </si>
  <si>
    <t>AL 30 DE SEPTIEMBRE DEL 2024</t>
  </si>
  <si>
    <t>SEPTIEMBRE</t>
  </si>
  <si>
    <t xml:space="preserve"> BALANCE AL 30 DE AGOSTO, 2024</t>
  </si>
  <si>
    <t>DEPÓSITO (intereses sobre certificado de depósito No.9606139676 d/f 25/08/2023, correpondientes al mes de septiembre/2024).</t>
  </si>
  <si>
    <t>DEPÓSITO (intereses sobre certificado de depósito No.9606139655 d/f 25/08/2023, correpondientes al mes de septiembre/2024).</t>
  </si>
  <si>
    <t>MARIA CECILIA PEÑA ALONZO (reposición del fondo de caja chica Regional I Ozama Metropolitana Santo Domingo Este del CND, comprobante del 15 al 29).</t>
  </si>
  <si>
    <t xml:space="preserve">COLECTOR DE IMPUESTOS INTERNOS (pago retenciones del 100% del ITBIS realizadas mediante cheques a proveedores del Estado, correspondientes al mes de agosto/2024). </t>
  </si>
  <si>
    <t>COLECTOR DE IMPUESTOS INTERNOS (pago retenciones del 5% y 10% del ITBIS realizadas mediante cheques a proveedores del Estado, correspondientes al mes de agosto/2024</t>
  </si>
  <si>
    <t>DEPOSITO (aporte Central Romana corresp. Al mes de agosto/2024).</t>
  </si>
  <si>
    <t>TRANSFERENCIA (pago de viáticos personal designado por la Dirección de Estrategias en prevención de drogas y promoción de la salud, para impartir el taller "Uso del Vaper, celebrado en el Hotel Costa Larimar de la provincia Barahona, en fecha 14/08/2024).</t>
  </si>
  <si>
    <t>DANIA ELIZABETH ZORRILLA REMIREZ (reposición del fondo de caja chica SEDE de este Consejo Nacional de Drogas, comprobantes del 19644 al 19679).</t>
  </si>
  <si>
    <t>DEPOSITO (aporte Central Romana corresp. Al mes de septiembre/2024).</t>
  </si>
  <si>
    <t>DEBITO AUTORIZADO TARJETA DE CRÉDITO (pago consumos tarjeta visa corporativa asignada al Presidente del CND, correspondientes a los meses agosto y septiembre/2024.</t>
  </si>
  <si>
    <t>TRANSFERENCIA (pago viáticos de bolsillo al Lic. Luis Rafael Sebastian Ottenwalder Jiménez, Subdirector de la Dirección de Estretegia de Atención, Tratamiento e Integración Social del Consejo Nacional de Drogas, quien representó a nuestra entidad en la "Reunión Regional Técnica e Informal del proyecto (QALAT 10) de la oficina de las Naciones Unidas contra la droga y el delito (UNODC), realizado del 16 al 18/09/2024 en la ciudad de Cartagena de Indias, Colombia).</t>
  </si>
  <si>
    <t xml:space="preserve">TRANSFERENCIA (pago viático de bolsillo a la Licda. Herminia Arias, técnico en evaluación de la Dirección de Estrategia de Atención, Tratamiento e Integración Social del CND, quien Representó a nuestra entidad, en la "Reunión Regional Técnica e Informal del proyecto (QALAT 10) de la oficina de las Naciones Unidas contra la droga y el delito (UNODC), realizado del 16 al 18/09/2024 en la ciudad de Cartagena de Indias, Colombia). </t>
  </si>
  <si>
    <t>TRANSFERENCIA (pago de viáticos de bolsillo al Ingeniero Edwin Manuel del Valle Santana, Encargado del Departamento de Planificación y Desarrollo del CND, quien participará en el evento "Género en el Sistema de Justicia Penal hacia la inclusión de un enfoque de igualdad de género en las políticas e investigación en materia de drogas", a celebrarse los dias 01, 02 y 03/10/2024 en la ciudad de Cartagena de Indias, Colombia).</t>
  </si>
  <si>
    <t>TRANSFERENCIA (pago de viáticos al personal designado por el Departamento de Investigación  que se trasladó a la ciudad de Santiago en fecha 29/08/2024, a realizar una visita a la Regional Cibao Norte y varios centros de rehabilitación, dentro del rol de supervisión a las ONGS).</t>
  </si>
  <si>
    <t>Fecha: 4/10/2024</t>
  </si>
  <si>
    <t>Fecha: 8/10/2024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</si>
</sst>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4"/>
      <name val="Arial Black"/>
      <family val="2"/>
    </font>
    <font>
      <b/>
      <sz val="12"/>
      <name val="Arial Black"/>
      <family val="2"/>
    </font>
    <font>
      <b/>
      <sz val="10"/>
      <name val="ARIAL"/>
      <family val="2"/>
    </font>
    <font>
      <sz val="9"/>
      <color indexed="8"/>
      <name val="Calibri"/>
      <family val="2"/>
    </font>
    <font>
      <sz val="16"/>
      <color indexed="8"/>
      <name val="Calibri"/>
      <family val="2"/>
    </font>
    <font>
      <sz val="10"/>
      <color indexed="8"/>
      <name val="Arial Black"/>
      <family val="2"/>
    </font>
    <font>
      <b/>
      <sz val="10"/>
      <color indexed="8"/>
      <name val="Arial"/>
      <family val="2"/>
    </font>
    <font>
      <b/>
      <sz val="11"/>
      <color indexed="8"/>
      <name val="Arial"/>
      <family val="2"/>
    </font>
    <font>
      <sz val="10"/>
      <name val="Arial Black"/>
      <family val="2"/>
    </font>
    <font>
      <sz val="8"/>
      <name val="Arial Black"/>
      <family val="2"/>
    </font>
    <font>
      <b/>
      <sz val="11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rgb="FF000000"/>
      <name val="Calibri"/>
      <family val="2"/>
      <scheme val="minor"/>
    </font>
    <font>
      <b/>
      <i/>
      <sz val="12"/>
      <name val="Arial"/>
      <family val="2"/>
    </font>
    <font>
      <b/>
      <sz val="11"/>
      <color theme="1"/>
      <name val="Times New Roman"/>
      <family val="1"/>
    </font>
    <font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8">
    <xf numFmtId="0" fontId="0" fillId="0" borderId="0" xfId="0"/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10" fillId="2" borderId="18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9" fillId="3" borderId="21" xfId="0" applyFont="1" applyFill="1" applyBorder="1" applyAlignment="1">
      <alignment horizontal="center" vertical="center" wrapText="1"/>
    </xf>
    <xf numFmtId="0" fontId="0" fillId="0" borderId="22" xfId="0" applyBorder="1"/>
    <xf numFmtId="0" fontId="0" fillId="0" borderId="21" xfId="0" applyBorder="1"/>
    <xf numFmtId="4" fontId="12" fillId="3" borderId="21" xfId="0" applyNumberFormat="1" applyFont="1" applyFill="1" applyBorder="1" applyAlignment="1" applyProtection="1">
      <alignment horizontal="left" vertical="center" wrapText="1"/>
      <protection locked="0"/>
    </xf>
    <xf numFmtId="0" fontId="6" fillId="3" borderId="21" xfId="0" applyFont="1" applyFill="1" applyBorder="1" applyAlignment="1">
      <alignment horizontal="left" vertical="center"/>
    </xf>
    <xf numFmtId="0" fontId="2" fillId="0" borderId="0" xfId="0" applyFont="1"/>
    <xf numFmtId="0" fontId="15" fillId="3" borderId="22" xfId="0" applyFont="1" applyFill="1" applyBorder="1" applyAlignment="1">
      <alignment horizontal="left" vertical="center" wrapText="1"/>
    </xf>
    <xf numFmtId="0" fontId="15" fillId="3" borderId="21" xfId="0" applyFont="1" applyFill="1" applyBorder="1" applyAlignment="1">
      <alignment horizontal="center" vertical="center" wrapText="1"/>
    </xf>
    <xf numFmtId="0" fontId="16" fillId="3" borderId="23" xfId="0" applyFont="1" applyFill="1" applyBorder="1" applyAlignment="1">
      <alignment vertical="center" wrapText="1"/>
    </xf>
    <xf numFmtId="4" fontId="11" fillId="3" borderId="23" xfId="0" applyNumberFormat="1" applyFont="1" applyFill="1" applyBorder="1" applyAlignment="1" applyProtection="1">
      <alignment horizontal="left" vertical="center" wrapText="1"/>
      <protection locked="0"/>
    </xf>
    <xf numFmtId="0" fontId="16" fillId="3" borderId="22" xfId="0" applyFont="1" applyFill="1" applyBorder="1" applyAlignment="1">
      <alignment horizontal="left" vertical="center" wrapText="1"/>
    </xf>
    <xf numFmtId="0" fontId="19" fillId="3" borderId="21" xfId="0" applyFont="1" applyFill="1" applyBorder="1" applyAlignment="1">
      <alignment horizontal="left" vertical="center"/>
    </xf>
    <xf numFmtId="164" fontId="14" fillId="0" borderId="21" xfId="1" applyFont="1" applyFill="1" applyBorder="1" applyAlignment="1">
      <alignment horizontal="center" vertical="center"/>
    </xf>
    <xf numFmtId="0" fontId="16" fillId="3" borderId="21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4" fontId="0" fillId="0" borderId="0" xfId="0" applyNumberFormat="1"/>
    <xf numFmtId="0" fontId="9" fillId="2" borderId="24" xfId="0" applyFont="1" applyFill="1" applyBorder="1" applyAlignment="1">
      <alignment horizontal="center" vertical="center" wrapText="1"/>
    </xf>
    <xf numFmtId="0" fontId="9" fillId="2" borderId="25" xfId="0" applyFont="1" applyFill="1" applyBorder="1" applyAlignment="1">
      <alignment horizontal="center" vertical="center" wrapText="1"/>
    </xf>
    <xf numFmtId="0" fontId="9" fillId="2" borderId="26" xfId="0" applyFont="1" applyFill="1" applyBorder="1" applyAlignment="1">
      <alignment horizontal="center" vertical="center" wrapText="1"/>
    </xf>
    <xf numFmtId="164" fontId="0" fillId="0" borderId="0" xfId="1" applyFont="1"/>
    <xf numFmtId="0" fontId="18" fillId="0" borderId="21" xfId="0" applyFont="1" applyBorder="1"/>
    <xf numFmtId="0" fontId="9" fillId="2" borderId="27" xfId="0" applyFont="1" applyFill="1" applyBorder="1" applyAlignment="1">
      <alignment horizontal="center" vertical="center" wrapText="1"/>
    </xf>
    <xf numFmtId="4" fontId="12" fillId="0" borderId="22" xfId="0" applyNumberFormat="1" applyFont="1" applyBorder="1" applyAlignment="1" applyProtection="1">
      <alignment horizontal="right" vertical="center" wrapText="1"/>
      <protection locked="0"/>
    </xf>
    <xf numFmtId="4" fontId="17" fillId="3" borderId="22" xfId="0" applyNumberFormat="1" applyFont="1" applyFill="1" applyBorder="1" applyAlignment="1" applyProtection="1">
      <alignment horizontal="right" vertical="center" wrapText="1"/>
      <protection locked="0"/>
    </xf>
    <xf numFmtId="0" fontId="9" fillId="2" borderId="28" xfId="0" applyFont="1" applyFill="1" applyBorder="1" applyAlignment="1">
      <alignment horizontal="center" vertical="center" wrapText="1"/>
    </xf>
    <xf numFmtId="4" fontId="11" fillId="2" borderId="29" xfId="0" applyNumberFormat="1" applyFont="1" applyFill="1" applyBorder="1" applyAlignment="1" applyProtection="1">
      <alignment horizontal="center" vertical="center" wrapText="1"/>
      <protection locked="0"/>
    </xf>
    <xf numFmtId="4" fontId="13" fillId="3" borderId="30" xfId="0" applyNumberFormat="1" applyFont="1" applyFill="1" applyBorder="1" applyAlignment="1" applyProtection="1">
      <alignment horizontal="center" vertical="center" wrapText="1"/>
      <protection locked="0"/>
    </xf>
    <xf numFmtId="4" fontId="20" fillId="0" borderId="30" xfId="0" applyNumberFormat="1" applyFont="1" applyBorder="1" applyAlignment="1">
      <alignment horizontal="right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4" fontId="17" fillId="3" borderId="5" xfId="0" applyNumberFormat="1" applyFont="1" applyFill="1" applyBorder="1" applyAlignment="1" applyProtection="1">
      <alignment horizontal="right" vertical="center" wrapText="1"/>
      <protection locked="0"/>
    </xf>
    <xf numFmtId="0" fontId="8" fillId="0" borderId="20" xfId="0" applyFont="1" applyBorder="1" applyAlignment="1">
      <alignment horizontal="center" vertical="center" wrapText="1"/>
    </xf>
    <xf numFmtId="0" fontId="16" fillId="0" borderId="20" xfId="0" applyFont="1" applyBorder="1" applyAlignment="1">
      <alignment horizontal="center" vertical="center" wrapText="1"/>
    </xf>
    <xf numFmtId="0" fontId="22" fillId="0" borderId="0" xfId="0" applyFont="1" applyAlignment="1">
      <alignment vertical="center"/>
    </xf>
    <xf numFmtId="4" fontId="23" fillId="0" borderId="30" xfId="0" applyNumberFormat="1" applyFont="1" applyBorder="1" applyAlignment="1">
      <alignment horizontal="right" wrapText="1"/>
    </xf>
    <xf numFmtId="49" fontId="14" fillId="3" borderId="21" xfId="0" applyNumberFormat="1" applyFont="1" applyFill="1" applyBorder="1" applyAlignment="1">
      <alignment horizontal="center" vertical="center"/>
    </xf>
    <xf numFmtId="4" fontId="17" fillId="3" borderId="23" xfId="0" applyNumberFormat="1" applyFont="1" applyFill="1" applyBorder="1" applyAlignment="1" applyProtection="1">
      <alignment horizontal="right" vertic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9" fillId="2" borderId="7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21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257175</xdr:colOff>
      <xdr:row>0</xdr:row>
      <xdr:rowOff>171450</xdr:rowOff>
    </xdr:from>
    <xdr:to>
      <xdr:col>8</xdr:col>
      <xdr:colOff>123824</xdr:colOff>
      <xdr:row>4</xdr:row>
      <xdr:rowOff>152399</xdr:rowOff>
    </xdr:to>
    <xdr:pic>
      <xdr:nvPicPr>
        <xdr:cNvPr id="5" name="Imagen 4" descr="C:\Users\Contabilidad\Downloads\TAMAÑO MINIMO IVC CONSEJO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0" y="171450"/>
          <a:ext cx="781049" cy="9334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57150</xdr:colOff>
      <xdr:row>0</xdr:row>
      <xdr:rowOff>47625</xdr:rowOff>
    </xdr:from>
    <xdr:to>
      <xdr:col>2</xdr:col>
      <xdr:colOff>714375</xdr:colOff>
      <xdr:row>4</xdr:row>
      <xdr:rowOff>82932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3032FF26-E1D8-43A3-BB02-12634F7A11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675" y="47625"/>
          <a:ext cx="1552575" cy="98780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45"/>
  <sheetViews>
    <sheetView tabSelected="1" workbookViewId="0">
      <selection activeCell="G42" sqref="G42:I42"/>
    </sheetView>
  </sheetViews>
  <sheetFormatPr baseColWidth="10" defaultRowHeight="15" x14ac:dyDescent="0.25"/>
  <cols>
    <col min="1" max="1" width="11.5703125" customWidth="1"/>
    <col min="2" max="2" width="13.42578125" customWidth="1"/>
    <col min="3" max="3" width="12.42578125" customWidth="1"/>
    <col min="4" max="4" width="45.5703125" customWidth="1"/>
    <col min="5" max="5" width="9.5703125" customWidth="1"/>
    <col min="6" max="6" width="2.42578125" customWidth="1"/>
    <col min="7" max="7" width="15.42578125" customWidth="1"/>
    <col min="8" max="8" width="13.7109375" customWidth="1"/>
    <col min="9" max="9" width="13.140625" customWidth="1"/>
  </cols>
  <sheetData>
    <row r="2" spans="1:11" ht="22.5" x14ac:dyDescent="0.25">
      <c r="B2" s="54" t="s">
        <v>0</v>
      </c>
      <c r="C2" s="54"/>
      <c r="D2" s="54"/>
      <c r="E2" s="54"/>
      <c r="F2" s="54"/>
      <c r="G2" s="54"/>
      <c r="H2" s="54"/>
      <c r="I2" s="54"/>
    </row>
    <row r="3" spans="1:11" x14ac:dyDescent="0.25">
      <c r="B3" s="58" t="s">
        <v>1</v>
      </c>
      <c r="C3" s="58"/>
      <c r="D3" s="58"/>
      <c r="E3" s="58"/>
      <c r="F3" s="58"/>
      <c r="G3" s="58"/>
      <c r="H3" s="58"/>
      <c r="I3" s="58"/>
    </row>
    <row r="4" spans="1:11" ht="22.5" customHeight="1" x14ac:dyDescent="0.25">
      <c r="A4" s="50"/>
      <c r="B4" s="65" t="s">
        <v>25</v>
      </c>
      <c r="C4" s="65"/>
      <c r="D4" s="65"/>
      <c r="E4" s="65"/>
      <c r="F4" s="65"/>
      <c r="G4" s="65"/>
      <c r="H4" s="65"/>
      <c r="I4" s="65"/>
    </row>
    <row r="5" spans="1:11" ht="15" customHeight="1" x14ac:dyDescent="0.25">
      <c r="B5" s="65" t="s">
        <v>26</v>
      </c>
      <c r="C5" s="65"/>
      <c r="D5" s="65"/>
      <c r="E5" s="65"/>
      <c r="F5" s="65"/>
      <c r="G5" s="65"/>
      <c r="H5" s="65"/>
      <c r="I5" s="65"/>
    </row>
    <row r="6" spans="1:11" x14ac:dyDescent="0.25">
      <c r="B6" s="58"/>
      <c r="C6" s="58"/>
      <c r="D6" s="58"/>
      <c r="E6" s="58"/>
      <c r="F6" s="58"/>
      <c r="G6" s="58"/>
      <c r="H6" s="58"/>
      <c r="I6" s="58"/>
    </row>
    <row r="7" spans="1:11" ht="19.5" x14ac:dyDescent="0.25">
      <c r="B7" s="59" t="s">
        <v>2</v>
      </c>
      <c r="C7" s="59"/>
      <c r="D7" s="59"/>
      <c r="E7" s="59"/>
      <c r="F7" s="59"/>
      <c r="G7" s="59"/>
      <c r="H7" s="59"/>
      <c r="I7" s="59"/>
    </row>
    <row r="8" spans="1:11" x14ac:dyDescent="0.25">
      <c r="B8" s="60" t="s">
        <v>3</v>
      </c>
      <c r="C8" s="60"/>
      <c r="D8" s="60"/>
      <c r="E8" s="60"/>
      <c r="F8" s="60"/>
      <c r="G8" s="60"/>
      <c r="H8" s="60"/>
      <c r="I8" s="60"/>
    </row>
    <row r="9" spans="1:11" ht="20.25" thickBot="1" x14ac:dyDescent="0.3">
      <c r="B9" s="59" t="s">
        <v>30</v>
      </c>
      <c r="C9" s="59"/>
      <c r="D9" s="59"/>
      <c r="E9" s="59"/>
      <c r="F9" s="59"/>
      <c r="G9" s="59"/>
      <c r="H9" s="59"/>
      <c r="I9" s="59"/>
    </row>
    <row r="10" spans="1:11" ht="21" x14ac:dyDescent="0.25">
      <c r="B10" s="1"/>
      <c r="C10" s="2"/>
      <c r="D10" s="3"/>
      <c r="E10" s="2"/>
      <c r="F10" s="2"/>
      <c r="G10" s="2"/>
      <c r="H10" s="2"/>
      <c r="I10" s="4"/>
    </row>
    <row r="11" spans="1:11" ht="15.75" thickBot="1" x14ac:dyDescent="0.3">
      <c r="B11" s="61" t="s">
        <v>27</v>
      </c>
      <c r="C11" s="62"/>
      <c r="D11" s="62"/>
      <c r="E11" s="63"/>
      <c r="F11" s="62"/>
      <c r="G11" s="62"/>
      <c r="H11" s="62"/>
      <c r="I11" s="64"/>
      <c r="K11" s="36"/>
    </row>
    <row r="12" spans="1:11" x14ac:dyDescent="0.25">
      <c r="B12" s="30"/>
      <c r="C12" s="31"/>
      <c r="D12" s="30"/>
      <c r="E12" s="33" t="s">
        <v>21</v>
      </c>
      <c r="F12" s="6"/>
      <c r="G12" s="55" t="s">
        <v>4</v>
      </c>
      <c r="H12" s="56"/>
      <c r="I12" s="57"/>
    </row>
    <row r="13" spans="1:11" ht="15.75" thickBot="1" x14ac:dyDescent="0.3">
      <c r="B13" s="7"/>
      <c r="C13" s="8"/>
      <c r="D13" s="7"/>
      <c r="E13" s="34" t="s">
        <v>5</v>
      </c>
      <c r="F13" s="8"/>
      <c r="G13" s="11"/>
      <c r="H13" s="12"/>
      <c r="I13" s="41"/>
    </row>
    <row r="14" spans="1:11" ht="15.75" thickBot="1" x14ac:dyDescent="0.3">
      <c r="B14" s="11"/>
      <c r="C14" s="12"/>
      <c r="D14" s="7"/>
      <c r="E14" s="35"/>
      <c r="F14" s="8"/>
      <c r="G14" s="5" t="s">
        <v>6</v>
      </c>
      <c r="H14" s="38" t="s">
        <v>7</v>
      </c>
      <c r="I14" s="13" t="s">
        <v>8</v>
      </c>
    </row>
    <row r="15" spans="1:11" x14ac:dyDescent="0.25">
      <c r="B15" s="14" t="s">
        <v>9</v>
      </c>
      <c r="C15" s="15" t="s">
        <v>10</v>
      </c>
      <c r="D15" s="5" t="s">
        <v>17</v>
      </c>
      <c r="E15" s="10"/>
      <c r="F15" s="8"/>
      <c r="G15" s="9" t="s">
        <v>11</v>
      </c>
      <c r="H15" s="15"/>
      <c r="I15" s="42"/>
    </row>
    <row r="16" spans="1:11" ht="18.75" customHeight="1" x14ac:dyDescent="0.25">
      <c r="B16" s="49" t="s">
        <v>31</v>
      </c>
      <c r="C16" s="16"/>
      <c r="D16" s="17"/>
      <c r="E16" s="18"/>
      <c r="F16" s="20"/>
      <c r="G16" s="19"/>
      <c r="H16" s="39"/>
      <c r="I16" s="43"/>
    </row>
    <row r="17" spans="2:9" x14ac:dyDescent="0.25">
      <c r="B17" s="48" t="s">
        <v>12</v>
      </c>
      <c r="C17" s="29"/>
      <c r="D17" s="26" t="s">
        <v>32</v>
      </c>
      <c r="E17" s="23"/>
      <c r="F17" s="24"/>
      <c r="G17" s="25"/>
      <c r="H17" s="40"/>
      <c r="I17" s="44">
        <v>380275.15</v>
      </c>
    </row>
    <row r="18" spans="2:9" ht="33.75" customHeight="1" x14ac:dyDescent="0.25">
      <c r="B18" s="48"/>
      <c r="C18" s="23">
        <v>2</v>
      </c>
      <c r="D18" s="22" t="s">
        <v>38</v>
      </c>
      <c r="E18" s="23">
        <v>230</v>
      </c>
      <c r="F18" s="24"/>
      <c r="G18" s="53"/>
      <c r="H18" s="47">
        <v>5000</v>
      </c>
      <c r="I18" s="51">
        <f>+I17-G18+H18</f>
        <v>385275.15</v>
      </c>
    </row>
    <row r="19" spans="2:9" ht="42" customHeight="1" x14ac:dyDescent="0.25">
      <c r="B19" s="48"/>
      <c r="C19" s="23">
        <v>6</v>
      </c>
      <c r="D19" s="22" t="s">
        <v>35</v>
      </c>
      <c r="E19" s="23">
        <v>79730</v>
      </c>
      <c r="F19" s="24"/>
      <c r="G19" s="53">
        <v>9905.1299999999992</v>
      </c>
      <c r="H19" s="47"/>
      <c r="I19" s="51">
        <f t="shared" ref="I19:I22" si="0">+I18-G19+H19</f>
        <v>375370.02</v>
      </c>
    </row>
    <row r="20" spans="2:9" ht="60" customHeight="1" x14ac:dyDescent="0.25">
      <c r="B20" s="48"/>
      <c r="C20" s="23">
        <v>6</v>
      </c>
      <c r="D20" s="22" t="s">
        <v>36</v>
      </c>
      <c r="E20" s="23">
        <v>79731</v>
      </c>
      <c r="F20" s="24"/>
      <c r="G20" s="53">
        <v>13140</v>
      </c>
      <c r="H20" s="47"/>
      <c r="I20" s="51">
        <f t="shared" si="0"/>
        <v>362230.02</v>
      </c>
    </row>
    <row r="21" spans="2:9" ht="58.5" customHeight="1" x14ac:dyDescent="0.25">
      <c r="B21" s="48"/>
      <c r="C21" s="23">
        <v>6</v>
      </c>
      <c r="D21" s="22" t="s">
        <v>37</v>
      </c>
      <c r="E21" s="23">
        <v>79732</v>
      </c>
      <c r="F21" s="24"/>
      <c r="G21" s="53">
        <v>11127.5</v>
      </c>
      <c r="H21" s="47"/>
      <c r="I21" s="51">
        <f t="shared" si="0"/>
        <v>351102.52</v>
      </c>
    </row>
    <row r="22" spans="2:9" ht="73.5" customHeight="1" x14ac:dyDescent="0.25">
      <c r="B22" s="48"/>
      <c r="C22" s="23">
        <v>6</v>
      </c>
      <c r="D22" s="22" t="s">
        <v>39</v>
      </c>
      <c r="E22" s="23">
        <v>4085</v>
      </c>
      <c r="F22" s="24"/>
      <c r="G22" s="53">
        <v>36250</v>
      </c>
      <c r="H22" s="47"/>
      <c r="I22" s="51">
        <f t="shared" si="0"/>
        <v>314852.52</v>
      </c>
    </row>
    <row r="23" spans="2:9" ht="49.5" customHeight="1" x14ac:dyDescent="0.25">
      <c r="B23" s="48"/>
      <c r="C23" s="23">
        <v>11</v>
      </c>
      <c r="D23" s="22" t="s">
        <v>40</v>
      </c>
      <c r="E23" s="23">
        <v>79733</v>
      </c>
      <c r="F23" s="24"/>
      <c r="G23" s="53">
        <v>38971.379999999997</v>
      </c>
      <c r="H23" s="47"/>
      <c r="I23" s="51">
        <f t="shared" ref="I23:I32" si="1">+I22-G23+H23</f>
        <v>275881.14</v>
      </c>
    </row>
    <row r="24" spans="2:9" ht="58.5" customHeight="1" x14ac:dyDescent="0.25">
      <c r="B24" s="48"/>
      <c r="C24" s="23">
        <v>16</v>
      </c>
      <c r="D24" s="22" t="s">
        <v>42</v>
      </c>
      <c r="E24" s="23">
        <v>4127</v>
      </c>
      <c r="F24" s="24"/>
      <c r="G24" s="53">
        <v>10466.950000000001</v>
      </c>
      <c r="H24" s="47"/>
      <c r="I24" s="51">
        <f t="shared" si="1"/>
        <v>265414.19</v>
      </c>
    </row>
    <row r="25" spans="2:9" ht="123" customHeight="1" x14ac:dyDescent="0.25">
      <c r="B25" s="48"/>
      <c r="C25" s="23">
        <v>16</v>
      </c>
      <c r="D25" s="22" t="s">
        <v>43</v>
      </c>
      <c r="E25" s="23">
        <v>4096</v>
      </c>
      <c r="F25" s="24"/>
      <c r="G25" s="53">
        <v>6483.42</v>
      </c>
      <c r="H25" s="47"/>
      <c r="I25" s="51">
        <f t="shared" si="1"/>
        <v>258930.77</v>
      </c>
    </row>
    <row r="26" spans="2:9" ht="121.5" customHeight="1" x14ac:dyDescent="0.25">
      <c r="B26" s="48"/>
      <c r="C26" s="23">
        <v>18</v>
      </c>
      <c r="D26" s="22" t="s">
        <v>44</v>
      </c>
      <c r="E26" s="23">
        <v>4097</v>
      </c>
      <c r="F26" s="24"/>
      <c r="G26" s="53">
        <v>6483.42</v>
      </c>
      <c r="H26" s="47"/>
      <c r="I26" s="51">
        <f t="shared" si="1"/>
        <v>252447.34999999998</v>
      </c>
    </row>
    <row r="27" spans="2:9" ht="81.75" customHeight="1" x14ac:dyDescent="0.25">
      <c r="B27" s="48"/>
      <c r="C27" s="23">
        <v>20</v>
      </c>
      <c r="D27" s="22" t="s">
        <v>46</v>
      </c>
      <c r="E27" s="23">
        <v>4107</v>
      </c>
      <c r="F27" s="24"/>
      <c r="G27" s="53">
        <v>3450</v>
      </c>
      <c r="H27" s="47"/>
      <c r="I27" s="51">
        <f t="shared" si="1"/>
        <v>248997.34999999998</v>
      </c>
    </row>
    <row r="28" spans="2:9" ht="121.5" customHeight="1" x14ac:dyDescent="0.25">
      <c r="B28" s="48"/>
      <c r="C28" s="23">
        <v>21</v>
      </c>
      <c r="D28" s="22" t="s">
        <v>45</v>
      </c>
      <c r="E28" s="23">
        <v>4115</v>
      </c>
      <c r="F28" s="24"/>
      <c r="G28" s="53">
        <v>8688</v>
      </c>
      <c r="H28" s="47"/>
      <c r="I28" s="51">
        <f t="shared" si="1"/>
        <v>240309.34999999998</v>
      </c>
    </row>
    <row r="29" spans="2:9" ht="45" customHeight="1" x14ac:dyDescent="0.25">
      <c r="B29" s="48"/>
      <c r="C29" s="23">
        <v>25</v>
      </c>
      <c r="D29" s="22" t="s">
        <v>33</v>
      </c>
      <c r="E29" s="23">
        <v>231</v>
      </c>
      <c r="F29" s="24"/>
      <c r="G29" s="53"/>
      <c r="H29" s="47">
        <v>67916.66</v>
      </c>
      <c r="I29" s="51">
        <f t="shared" si="1"/>
        <v>308226.01</v>
      </c>
    </row>
    <row r="30" spans="2:9" ht="45.75" customHeight="1" x14ac:dyDescent="0.25">
      <c r="B30" s="48"/>
      <c r="C30" s="23">
        <v>25</v>
      </c>
      <c r="D30" s="22" t="s">
        <v>34</v>
      </c>
      <c r="E30" s="23">
        <v>232</v>
      </c>
      <c r="F30" s="24"/>
      <c r="G30" s="53"/>
      <c r="H30" s="47">
        <v>67916.66</v>
      </c>
      <c r="I30" s="51">
        <f t="shared" si="1"/>
        <v>376142.67000000004</v>
      </c>
    </row>
    <row r="31" spans="2:9" ht="33" customHeight="1" x14ac:dyDescent="0.25">
      <c r="B31" s="48"/>
      <c r="C31" s="23">
        <v>27</v>
      </c>
      <c r="D31" s="22" t="s">
        <v>41</v>
      </c>
      <c r="E31" s="23">
        <v>233</v>
      </c>
      <c r="F31" s="24"/>
      <c r="G31" s="53"/>
      <c r="H31" s="47">
        <v>5000</v>
      </c>
      <c r="I31" s="51">
        <f t="shared" si="1"/>
        <v>381142.67000000004</v>
      </c>
    </row>
    <row r="32" spans="2:9" ht="23.25" customHeight="1" x14ac:dyDescent="0.25">
      <c r="B32" s="48"/>
      <c r="C32" s="23">
        <v>31</v>
      </c>
      <c r="D32" s="22" t="s">
        <v>28</v>
      </c>
      <c r="E32" s="23" t="s">
        <v>29</v>
      </c>
      <c r="F32" s="24"/>
      <c r="G32" s="53">
        <v>377.61</v>
      </c>
      <c r="H32" s="47"/>
      <c r="I32" s="51">
        <f t="shared" si="1"/>
        <v>380765.06000000006</v>
      </c>
    </row>
    <row r="33" spans="2:9" ht="20.25" customHeight="1" x14ac:dyDescent="0.25">
      <c r="B33" s="48"/>
      <c r="C33" s="52"/>
      <c r="D33" s="26" t="s">
        <v>22</v>
      </c>
      <c r="E33" s="37"/>
      <c r="F33" s="27"/>
      <c r="G33" s="28">
        <f>SUM(G18:G32)</f>
        <v>145343.41</v>
      </c>
      <c r="H33" s="28">
        <f>SUM(H18:H32)</f>
        <v>145833.32</v>
      </c>
      <c r="I33" s="44"/>
    </row>
    <row r="34" spans="2:9" ht="18" customHeight="1" x14ac:dyDescent="0.25">
      <c r="G34" s="32"/>
    </row>
    <row r="35" spans="2:9" ht="25.5" customHeight="1" x14ac:dyDescent="0.25"/>
    <row r="39" spans="2:9" x14ac:dyDescent="0.25">
      <c r="B39" s="45" t="s">
        <v>13</v>
      </c>
      <c r="C39" s="45"/>
      <c r="D39" s="66" t="s">
        <v>14</v>
      </c>
      <c r="E39" s="66"/>
      <c r="G39" s="66" t="s">
        <v>16</v>
      </c>
      <c r="H39" s="66"/>
      <c r="I39" s="66"/>
    </row>
    <row r="40" spans="2:9" x14ac:dyDescent="0.25">
      <c r="B40" s="46" t="s">
        <v>23</v>
      </c>
      <c r="C40" s="46"/>
      <c r="D40" s="67" t="s">
        <v>15</v>
      </c>
      <c r="E40" s="67"/>
      <c r="G40" s="67" t="s">
        <v>24</v>
      </c>
      <c r="H40" s="67"/>
      <c r="I40" s="67"/>
    </row>
    <row r="41" spans="2:9" x14ac:dyDescent="0.25">
      <c r="B41" s="45" t="s">
        <v>19</v>
      </c>
      <c r="C41" s="45"/>
      <c r="D41" s="66" t="s">
        <v>20</v>
      </c>
      <c r="E41" s="66"/>
      <c r="G41" s="66" t="s">
        <v>18</v>
      </c>
      <c r="H41" s="66"/>
      <c r="I41" s="66"/>
    </row>
    <row r="42" spans="2:9" x14ac:dyDescent="0.25">
      <c r="B42" t="s">
        <v>47</v>
      </c>
      <c r="D42" s="66" t="s">
        <v>48</v>
      </c>
      <c r="E42" s="66"/>
      <c r="G42" s="66" t="s">
        <v>48</v>
      </c>
      <c r="H42" s="66"/>
      <c r="I42" s="66"/>
    </row>
    <row r="45" spans="2:9" x14ac:dyDescent="0.25">
      <c r="D45" s="21"/>
    </row>
  </sheetData>
  <mergeCells count="18">
    <mergeCell ref="G42:I42"/>
    <mergeCell ref="D42:E42"/>
    <mergeCell ref="G39:I39"/>
    <mergeCell ref="G40:I40"/>
    <mergeCell ref="G41:I41"/>
    <mergeCell ref="D39:E39"/>
    <mergeCell ref="D40:E40"/>
    <mergeCell ref="D41:E41"/>
    <mergeCell ref="B2:I2"/>
    <mergeCell ref="G12:I12"/>
    <mergeCell ref="B6:I6"/>
    <mergeCell ref="B7:I7"/>
    <mergeCell ref="B8:I8"/>
    <mergeCell ref="B9:I9"/>
    <mergeCell ref="B11:I11"/>
    <mergeCell ref="B5:I5"/>
    <mergeCell ref="B4:I4"/>
    <mergeCell ref="B3:I3"/>
  </mergeCells>
  <pageMargins left="0.55000000000000004" right="0.31496062992125984" top="0.62992125984251968" bottom="0.74803149606299213" header="0.31496062992125984" footer="0.31496062992125984"/>
  <pageSetup scale="6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SEPTIEMBRE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2024-10-09T03:31:34Z</dcterms:modified>
</cp:coreProperties>
</file>