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67EC5236-CD21-402E-A997-74ED571B5836}" xr6:coauthVersionLast="47" xr6:coauthVersionMax="47" xr10:uidLastSave="{00000000-0000-0000-0000-000000000000}"/>
  <bookViews>
    <workbookView xWindow="-120" yWindow="-120" windowWidth="21840" windowHeight="13140" tabRatio="601" xr2:uid="{00000000-000D-0000-FFFF-FFFF00000000}"/>
  </bookViews>
  <sheets>
    <sheet name="ameAA" sheetId="8" r:id="rId1"/>
  </sheets>
  <calcPr calcId="191029"/>
</workbook>
</file>

<file path=xl/calcChain.xml><?xml version="1.0" encoding="utf-8"?>
<calcChain xmlns="http://schemas.openxmlformats.org/spreadsheetml/2006/main">
  <c r="I17" i="8" l="1"/>
  <c r="I18" i="8" s="1"/>
  <c r="I19" i="8" s="1"/>
  <c r="I20" i="8" s="1"/>
  <c r="I21" i="8" s="1"/>
  <c r="I22" i="8" s="1"/>
  <c r="I23" i="8" s="1"/>
  <c r="I24" i="8" s="1"/>
  <c r="I25" i="8" s="1"/>
  <c r="I26" i="8" s="1"/>
  <c r="I27" i="8" l="1"/>
  <c r="I28" i="8" s="1"/>
  <c r="I29" i="8" s="1"/>
  <c r="I30" i="8" s="1"/>
  <c r="I31" i="8" s="1"/>
  <c r="I32" i="8" s="1"/>
  <c r="I33" i="8" s="1"/>
  <c r="I34" i="8" s="1"/>
  <c r="I35" i="8" s="1"/>
  <c r="I36" i="8" s="1"/>
  <c r="I37" i="8" s="1"/>
  <c r="I38" i="8" s="1"/>
  <c r="I39" i="8" s="1"/>
  <c r="I40" i="8" s="1"/>
  <c r="I41" i="8" s="1"/>
  <c r="I42" i="8" s="1"/>
  <c r="I43" i="8" s="1"/>
  <c r="I44" i="8" s="1"/>
  <c r="H75" i="8"/>
  <c r="G75" i="8"/>
  <c r="I45" i="8" l="1"/>
  <c r="I46" i="8" s="1"/>
  <c r="I47" i="8" l="1"/>
  <c r="I48" i="8" s="1"/>
  <c r="I49" i="8" s="1"/>
  <c r="I50" i="8" s="1"/>
  <c r="I51" i="8" s="1"/>
  <c r="I52" i="8" s="1"/>
  <c r="I53" i="8" s="1"/>
  <c r="I54" i="8" s="1"/>
  <c r="I55" i="8" s="1"/>
  <c r="I56" i="8" s="1"/>
  <c r="I57" i="8" s="1"/>
  <c r="I58" i="8" s="1"/>
  <c r="I59" i="8" s="1"/>
  <c r="I60" i="8" s="1"/>
  <c r="I61" i="8" l="1"/>
  <c r="I62" i="8" s="1"/>
  <c r="I63" i="8" s="1"/>
  <c r="I64" i="8" l="1"/>
  <c r="I65" i="8" s="1"/>
  <c r="I66" i="8" s="1"/>
  <c r="I67" i="8" s="1"/>
  <c r="I68" i="8" s="1"/>
  <c r="I69" i="8" l="1"/>
  <c r="I70" i="8" s="1"/>
  <c r="I71" i="8" s="1"/>
  <c r="I72" i="8" s="1"/>
  <c r="I73" i="8" s="1"/>
  <c r="I74" i="8" s="1"/>
</calcChain>
</file>

<file path=xl/sharedStrings.xml><?xml version="1.0" encoding="utf-8"?>
<sst xmlns="http://schemas.openxmlformats.org/spreadsheetml/2006/main" count="89" uniqueCount="89">
  <si>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</si>
  <si>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</si>
  <si>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</si>
  <si>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</si>
  <si>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</si>
  <si>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</si>
  <si>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</si>
  <si>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</si>
  <si>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</si>
  <si>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</si>
  <si>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</si>
  <si>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</si>
  <si>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</si>
  <si>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</si>
  <si>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</si>
  <si>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</si>
  <si>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</si>
  <si>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</si>
  <si>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</si>
  <si>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</si>
  <si>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</si>
  <si>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</si>
  <si>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</si>
  <si>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</si>
  <si>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Presidencia de la República</t>
  </si>
  <si>
    <t>LIBRO DIARIO DE BANCO AÑO 2021</t>
  </si>
  <si>
    <t>Lic. Ynocencio Martínez Santos</t>
  </si>
  <si>
    <t>AL 30 DE JULIO DEL 2021</t>
  </si>
  <si>
    <t>JULIO</t>
  </si>
  <si>
    <t xml:space="preserve"> BALANCE AL 30 DE JUNIO, 2021</t>
  </si>
  <si>
    <t>ONETEL KDK, SRL (por servicios profesionales realizados en Asistencia Técnica Del Sistema Integrado De Administración Financiera (SIAF), corresp. Al mes de Junio 2021).</t>
  </si>
  <si>
    <t>PANADERIA Y REPOST. VILLAR HNOS. SRL (compra de llenado de 100 botellones de agua, los cuales serán utilizados durante el mes de Junio 2021, para el consumo de los empleados de este Consejo Nacional de Drogas).</t>
  </si>
  <si>
    <t>ROSSIO YSABEL DIAZ PEREZ (pago suscripción para servicios de reuniones y eventos remotos a traves de la plataforma Zoom, efectuada por un período de un mes del 02/07/2021 al 01/08/2021).</t>
  </si>
  <si>
    <t>COLECTOR DE IMPUESTOS INTERNOS (pago de la retenciones del 5% del ISR realizadas mediante cheques a proveedores del Estado, corresp. Al mes de Junio 2021).</t>
  </si>
  <si>
    <t>COLECTOR DE IMPUESTOS INTERNOS (pago de la retenciones del 30% del ITBIS realizadas mediante cheques a proveedores del Estado, corresp. Al mes de Junio 2021).</t>
  </si>
  <si>
    <t>BROTHERS RSR SUPPLY OFFICES, SRL (compra de toner, tintas líquidas, artículos de limpieza y desachables, para abastecimiento del almacén de este Consejo Nacional de Drogas, para el trimestre Julio-Septiembre 2021).</t>
  </si>
  <si>
    <t>SUNIX PETROLEUM, SRL (compra adicional de combustible en tickets, corresp. Al trimestre Abril-Junio 2021).</t>
  </si>
  <si>
    <t>DEPOSITO (transferencia interna desde la cta. Recursos Extraordinarios para cubrir gastos oparativos corresp. Al mes de Julio/2021, de este Consejo Nacional de Drogas).</t>
  </si>
  <si>
    <t>TECNOSERV COMPUTERS AND SECURITY CAMERA PKF, SRL (por compra de (02) bocinas y (04) micrófonos inalámbricos, para uso de la Regional Norte, Santiago)</t>
  </si>
  <si>
    <t>DANIA ELIZABETH ZORRILLA RAMIREZ (reposición de los fondos de caja chica de la SEDE central de este Consejo Nacional de Drogas).</t>
  </si>
  <si>
    <t>FOOD SOLUTIONS IMPORT AND EXPORT PHETROSKY, SRL (compra de un (01) microondas para el Centro de Atención Integral de Niños, Niñas y Adolescentes en Consumo de Sustancia Psicoactivas (CAINNACSP).</t>
  </si>
  <si>
    <t xml:space="preserve">AMERICAN BUSSINES MACHIME, SRL (ABM) (pago chequeo y reparación de la impresora Xerox Versalink C45 y la impresora multifuncional HP color Laser Jet, asignadas a la División de Tesorería y a la presidencia de este Consejo Nacional de Drogas, respectivamente). </t>
  </si>
  <si>
    <t>LEROM SERVICIOS MULTIPLES, SRL (compra de artículos de oficina para abastecimiento del almacén de este Consejo Nacional de Drogas, por el trimestre Julio-Septiembre 2021).</t>
  </si>
  <si>
    <t>MAWREN COMERCIAL, SRL (reparación del aire acondicionado del vehículo marca Nissan, modelo Frontier, placa EL03879, asignado a la Sección de Transportación de este Consejo Nacional de Drogas).</t>
  </si>
  <si>
    <t>GARENA, SRL (compra de utensilios de protección, para ser distribuidos a todo el personal de este Consejo Nacional de Drogas, como medidas preventivas contra el COVID-19).</t>
  </si>
  <si>
    <t>TRANSFERENCIA (pago de viáticos y peajes al personal designado por el Depto. De Comunicaciones que coordinó y participó del acto de apertura del taller "Rol del Dirigente Deportivo en la Prevención de Drogas", realizado en el complejo Deportivo de la provincia Monte Plata, en fechas 01 y 02/07/2021).</t>
  </si>
  <si>
    <t>IMPRESOS TRES TINTAS, SRL (pago impresión de (2000) folders tipo carpetas con logo institucional a full color tamaño 9x12, con bolsillo, para abastecimiento del almacén de este Consejo Nacional de Drogas).</t>
  </si>
  <si>
    <t>SLYNG DOMINICANA, SRL (compra de (01) computadora completa con UPS, (02) impresoras multifuncionales, solicitados por varios Departamentos y (01) freezer para uso de los empleados de este Consejo Naciona de Drogas).</t>
  </si>
  <si>
    <t>MANUEL MATOS IMPORT (compra de (04) topes cuadrados bordados y (24) servilletas en lino bordados para la mesa rectangular del Salón de Reuniones del antedespacho de la Presidencia de este Consejo Nacional de Drogas).</t>
  </si>
  <si>
    <t>TRANSFERENCIA (pago de viáticos y peaje al personal designado por el Observatorio Dominicano de Drogas que se trasladó al Seibo el domingo 11/07/2021 a la jornada preventiva "Taller Rol Del Dirigente Deportivo en la Prevención de Drogas"</t>
  </si>
  <si>
    <t>DUCTO LIMPIO S.D, SRL (pago desinfección de las distintas áreas de este Consejo Nacional de Drogas, para garantizar y preservar la higiene y salud de los empleados, como medida contra el Covid-19).</t>
  </si>
  <si>
    <t>TRANSFERENCIA (pago de viáticos al personal designado por la Presidencia de este Consejo Nacional de Drogas, que participó en la realización de varias actividades preventivas-deportivas, conjuntamente con el Ministerio de Deportes y Autoridades locales de la la provincia del Seibo, en fechas 09 y 11/07/2021).</t>
  </si>
  <si>
    <t xml:space="preserve">TRANSFERENCIA (pago de viáticos y hospedaje al personal designado por DEPREDEPORTE, que realizó el "Taller Rol del Dirigente Deportivo, Entrenador y Profesor de Educación Física, en Prevención de Drogas, impartido en el salón del Complejo Deportivo en la Provincia de Monte Plata, los días 02,03 y 04/07/2021).  </t>
  </si>
  <si>
    <t>TRANSFERENCIA (pago nómina adicional contratado temporal, corresp. Al mes de Julio/2021).</t>
  </si>
  <si>
    <t>TRANSFERENCIA (pago de viáticos al personal designado por la Regional Norte, Santiago, que realizó en coordinación con la Dirección de Reducción de la Demanda actividades en el Centro Vocacional y la Escuela de Formación Salesiana, en el municipio de Jarabacoa, en conmemoración del 33 aniversario de este Consejo Nacional).</t>
  </si>
  <si>
    <t xml:space="preserve">COLECTOR CONTRIBUCIONES A LA TSS (pago rentenciónes a empleados nómina adicional contratados temporal del Consejo Nacional de Drogas, corresp. Al mes de Julio 2021).  </t>
  </si>
  <si>
    <t>SANTO DOMINGO, S.A (pago mantenimiento, cambio de filtro de aceite, cambio de aceite, bandas delanteras y escobillas delanteras y traseras del vehículo marca Chevrolet, modelo Tahoe, placa G438815, asignada al presidente de este Consejo Nacional de Drogas).</t>
  </si>
  <si>
    <t>ALTICE DOMINICANA, S.A (pago servicio de teléfono movil de la Presidencia de este Consejo Nacional de Drogas, período 16/06/2021-15/07/2021).</t>
  </si>
  <si>
    <t>JARMAN SERVICES, SRL (pago mantenimiento general de los aires acondicionados de este Consejo Nacional de Drogas).</t>
  </si>
  <si>
    <t>MAXIMA MERCEDES BORBON BAUTISTA (reposición de los fondos de caja chica de la Regional Norte, Santiago).</t>
  </si>
  <si>
    <t>BROTHERS RSR SUPPLY OFFICES, SRL (por compra de materiales y varios suministros de oficina para el uso de la División de Contabilidad de este Consejo Nacional de Drogas).</t>
  </si>
  <si>
    <t>LEROM SERVICIOS MULTIPLES, SRL (por compra de comestibles para almuerzo con motivo del día internacional de la lucha contra el uso indebido y tráfico de drogas celebrado en fecha 26/06/2021, con la participación de diferentes personalidades invitadas).</t>
  </si>
  <si>
    <t>TRANSFERENCIA (intereses sobre certificado de Depósito No. 9603835821 d/f 28/06/2021, corresp. Al mes Julio/2021).</t>
  </si>
  <si>
    <t>TRANSFERENCIA (pago viáticos al personal designado por la presidencia de este Consejo de Drogas, para la realización de varias actividades en la provincia la Romana, con el ayuntamiento, en coordinación con la Dirección de Reducción de la Demanda y otras instituciones, en favor de la prevención del uso indebido de sustancias psicoactivas, en fechas 30/07/2021 y 01/08/2021).</t>
  </si>
  <si>
    <t>COMISIONES Y CARGOS BANCARIOS</t>
  </si>
  <si>
    <t>VARIOS</t>
  </si>
  <si>
    <t>TRANSFERENCIA (pago de viático, hospedaje y peajes al personal designado por DEPREDEPORTE que realizó el "Taller Rol Del Dirigente Deportivo, Entrenador y Profesor de Educación Física , en la Prevención de Drogas, en la Provincia de el Seibo, en fechas 09,10 y 11/07/2021).</t>
  </si>
  <si>
    <t>GASTABLES DEL CARIBE SRL, GADECA (compra de varios artículos para agradar a las (50) madres de este Consejo Nacional de Drogas, por motivo a la conmemoración del día de las madres).</t>
  </si>
  <si>
    <t>TRANSFERENCIA  (aporte Central Romana, corresp. Al mes de JuLio/2021).</t>
  </si>
  <si>
    <t>SLYNG DOMINICANA, SRL ( compra de mobiliarios de oficina para el Depto. de Planificación y Desarrollo y la Sección de Suministro de este Consejo Nacional de Drogas).</t>
  </si>
  <si>
    <t>TRANSFERENCIA (pago de viáticos al personal designado por el Depto. De Comunicaciones que cubrió la actividad "Taller Sencibilización Sobre la Prevención y Uso de Sustancias Psicoactivas", realizada en el Oratorio Centro Juvenil Don Bosco, en el Municipio de Jarabacoa, La Vega, en fecha 25/05/2021, coordinado por DEPREDEPORTE por motivo de la celebración del 33 aniversario de este Consejo Nacional de Drogas).</t>
  </si>
  <si>
    <t>TRANSFERENCIA (pago de viáticos y peaje al personal designado por el Depto. De Comunicaciones que cubrió la visita del presidente de este Consejo Nacional de Drogas en la provincia de Santiago, donde realizó distintos encuentros con autoridades locales (Jueces, Fiscales, Gobernadora entre otros), para coordinar actividades interinstitucionales en favor de la prevención del uso indebido de sustancias psicoactivas en la Región Norte, en fecha 13/05/2021).</t>
  </si>
  <si>
    <t>ALTICE DOMINICANA, S.A (pago servicio de teléfono movil de la Presidencia de este Consejo Nacional de Drogas, período 16/05-15/06/2021).</t>
  </si>
  <si>
    <t>JARMAN SERVICES, SRL (compra de un (01) aire acondicionado de 36.000 BTU invertier, para el salón de capacitación Lic. Jacinto B. Peynado, ubicado en el área del sótano de este Consejo Nacional de Drogas).</t>
  </si>
  <si>
    <t>TRANSFERENCIA (pago de viáticos al personal designado por la Presidencia de este Consejo Nacional de Drogas, que participó en la realización de varias actividades preventivas-deportivas, conjuntamente con el Ministerio de Deportes y Autoridades locales de la Provincia de Monte Plata, en fechas 02 y 04/07/2021).</t>
  </si>
  <si>
    <t>M&amp;N FIESTA &amp; DECORACIONES, SRL (pago alquiler de utelería usada en el Salón Jacinto B. Peynado, para (56) personas, por motivo de la celebración del día de las madres, en fecha 28/05/2021).</t>
  </si>
  <si>
    <t>DEPOSITO (sobrante del peaje pagado a través de la transferencia No. 2134d/f 25/06/2021, el cual fue utilizado en el viaje a la provincia la Altagracia, Higuey, los días 25, 26 y 27/06/2021).</t>
  </si>
  <si>
    <t>TRANSFERENCIA (pago de viáticos y peajes al personal designado por el Departamento de Comunicaciones que se trasladó al Seibo en fecha 09/07/2021, para organizar y coordinar el acto de apertura del "Taller Rol Del Dirigente Deportivo en Prevención de Drogas", el cual se celebró del 09 al 11/07/2021).</t>
  </si>
  <si>
    <t>TRANSFERENCIA (pago de viáticos al personal designado por la Regional Norte, Santiago que impartió la conferencia "La tipicidad  en el marco de la Ley 155-17 y su realización con la oferta y demanda de Drogas, realizadas en el salón de sesiones del Palacio Municipal de Mao, Provincia Valverde, en fecha 09/06/2021).</t>
  </si>
  <si>
    <t>DEPOSITO (transferencia del Banco de Reservas por intereses sobre certificado financiero No.9602406011 d/f 10/01/2021, corresp. Al mes de Julio/2021).</t>
  </si>
  <si>
    <t xml:space="preserve">COLECTOR CONTRIBUCIONES A LA TSS (pago rentenciónes a empleados nómina adicional contratados temporal del Consejo Nacional de Drogas, corresp. Al mes de Junio 2021).  </t>
  </si>
  <si>
    <t>DEPOSITO (devolución de sobrante del peaje pagado a través de la transferencia No. 3163 d/f 09/07/2021, el cual no fue utilizado en viaje a la provincia del Seibo, los días 09,10 y 11/07/2021).</t>
  </si>
  <si>
    <t>LIBRERÍA Y PAPELERÍA HERMANOS SOLANO, SRL (pago copia encuadernación de (55) ejemplares de las nóminas de personal fijo, contratado y militar desde el 01/01/2010 al 01/09/2020, con sus respectivos reportes).</t>
  </si>
  <si>
    <t>JENNY IDALIA FERNÁNDEZ VENTURA (reposición de los fondos de caja chica de la Regional Nordeste, San Francisco de Macorís de este Consejo Nacional de Drogas).</t>
  </si>
  <si>
    <t>TRANSFERENCIA (pago de viáticos y peajes al personal designado por el Depto. Jurídico que se trasladó a la provincia la Altagracia de Higuey en fecha 08/07/2021, para impartir una conferencia en los centros de Rehabilitación de adictos, de la Fundación Hospedero de Jesucristo).</t>
  </si>
  <si>
    <t>REPUESTOS LA INSIGNIA, SRL (reparación del tren delantero del vehículo marca Nissan, Modelo Frontier, placa EL03879, color gris, año 2007, asignado a la Sección de Transportación de este Consejo Nacional de Drogas).</t>
  </si>
  <si>
    <t>TRANSFERENCIA (transferencia interna para cubrir completivo gastos operacionales de este Consejo Nacional de Drogas corresp. Al mes de Julio/2021</t>
  </si>
  <si>
    <t>TRANSFERENCIA (pago de viáticos y peaje al personal designado por el Depto. De Comunicaciones que se trasladó a la provincia de la Romana en fecha 29/07/2021, para organizar y coordinar el acto de apertura del "Taller Rol del Dirigente Deportivo en la Prevención de Drogas", el cual se celebró del 30/07/2021 al 01/08/2021).</t>
  </si>
  <si>
    <t>TRANSFERENCIA (pago de viáticos y peajes al personal designado por DEPREDEPORTE para la realización del "Taller Rol del Dirigente Deportivo, Entrenador y Profesor de Educación Física, en la Prevención de Drogas" efectuado en la provincia la Romana, en fechas 30, 31/07/2021 y 01/08/2021).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</si>
</sst>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sz val="10"/>
      <color rgb="FF000000"/>
      <name val="Calibri"/>
      <family val="2"/>
    </font>
    <font>
      <b/>
      <sz val="24"/>
      <color theme="1"/>
      <name val="Edwardian Script ITC"/>
      <family val="4"/>
    </font>
    <font>
      <b/>
      <sz val="12"/>
      <color theme="1"/>
      <name val="Calibri"/>
      <family val="2"/>
      <scheme val="minor"/>
    </font>
    <font>
      <b/>
      <i/>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77">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8" fillId="2" borderId="20" xfId="0" applyFont="1" applyFill="1" applyBorder="1" applyAlignment="1">
      <alignment horizontal="center" vertical="center" wrapText="1"/>
    </xf>
    <xf numFmtId="0" fontId="6" fillId="3" borderId="21" xfId="0" applyFont="1" applyFill="1" applyBorder="1" applyAlignment="1">
      <alignment horizontal="left" vertical="center"/>
    </xf>
    <xf numFmtId="0" fontId="2" fillId="0" borderId="0" xfId="0" applyFont="1"/>
    <xf numFmtId="0" fontId="0"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7"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Fill="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Fill="1" applyBorder="1" applyAlignment="1">
      <alignment horizontal="right" wrapText="1"/>
    </xf>
    <xf numFmtId="4" fontId="21" fillId="2" borderId="31" xfId="0" applyNumberFormat="1" applyFont="1" applyFill="1" applyBorder="1" applyAlignment="1">
      <alignment horizontal="right" wrapText="1"/>
    </xf>
    <xf numFmtId="4" fontId="17" fillId="3" borderId="23" xfId="0" applyNumberFormat="1" applyFont="1" applyFill="1" applyBorder="1" applyAlignment="1" applyProtection="1">
      <alignment horizontal="center" vertical="center" wrapText="1"/>
      <protection locked="0"/>
    </xf>
    <xf numFmtId="0" fontId="0" fillId="0" borderId="0" xfId="0" applyFont="1" applyAlignment="1"/>
    <xf numFmtId="0" fontId="23" fillId="0" borderId="0" xfId="0" applyFont="1" applyAlignment="1">
      <alignment horizontal="center"/>
    </xf>
    <xf numFmtId="0" fontId="15" fillId="3" borderId="23" xfId="0" applyFont="1" applyFill="1" applyBorder="1" applyAlignment="1">
      <alignment vertical="center" wrapText="1"/>
    </xf>
    <xf numFmtId="4" fontId="17" fillId="3" borderId="5"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xf>
    <xf numFmtId="0" fontId="2" fillId="0" borderId="0" xfId="0" applyFont="1" applyAlignment="1">
      <alignment horizontal="center"/>
    </xf>
    <xf numFmtId="0" fontId="0"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49" fontId="14" fillId="3" borderId="0" xfId="0" applyNumberFormat="1" applyFont="1" applyFill="1" applyBorder="1" applyAlignment="1">
      <alignment horizontal="center" vertical="center"/>
    </xf>
    <xf numFmtId="0" fontId="0" fillId="0" borderId="0" xfId="0" applyAlignment="1">
      <alignment vertical="center"/>
    </xf>
    <xf numFmtId="0" fontId="22" fillId="0" borderId="0" xfId="0" applyFont="1" applyAlignment="1">
      <alignment horizontal="center"/>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4" fillId="0" borderId="0" xfId="0" applyNumberFormat="1" applyFont="1" applyAlignment="1" applyProtection="1">
      <alignment horizontal="center" vertical="center" wrapText="1"/>
      <protection locked="0"/>
    </xf>
    <xf numFmtId="0" fontId="5" fillId="0" borderId="0" xfId="0" applyNumberFormat="1"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3" fillId="3" borderId="0" xfId="0" applyNumberFormat="1" applyFont="1" applyFill="1" applyAlignment="1" applyProtection="1">
      <alignment horizontal="center" vertical="center" wrapText="1"/>
      <protection locked="0"/>
    </xf>
    <xf numFmtId="0" fontId="0" fillId="3" borderId="0" xfId="0" applyFill="1"/>
    <xf numFmtId="0" fontId="24" fillId="3" borderId="0" xfId="0" applyNumberFormat="1" applyFont="1" applyFill="1" applyAlignment="1" applyProtection="1">
      <alignment horizontal="center" vertical="center" wrapText="1"/>
      <protection locked="0"/>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588727</xdr:colOff>
      <xdr:row>0</xdr:row>
      <xdr:rowOff>0</xdr:rowOff>
    </xdr:from>
    <xdr:to>
      <xdr:col>2</xdr:col>
      <xdr:colOff>484187</xdr:colOff>
      <xdr:row>2</xdr:row>
      <xdr:rowOff>176737</xdr:rowOff>
    </xdr:to>
    <xdr:pic>
      <xdr:nvPicPr>
        <xdr:cNvPr id="4" name="Picture 1" descr="Resultado de imagen para escudo dominican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8665" y="11113"/>
          <a:ext cx="792397" cy="795862"/>
        </a:xfrm>
        <a:prstGeom prst="rect">
          <a:avLst/>
        </a:prstGeom>
        <a:noFill/>
      </xdr:spPr>
    </xdr:pic>
    <xdr:clientData/>
  </xdr:twoCellAnchor>
  <xdr:twoCellAnchor editAs="oneCell">
    <xdr:from>
      <xdr:col>7</xdr:col>
      <xdr:colOff>396876</xdr:colOff>
      <xdr:row>0</xdr:row>
      <xdr:rowOff>0</xdr:rowOff>
    </xdr:from>
    <xdr:to>
      <xdr:col>8</xdr:col>
      <xdr:colOff>301624</xdr:colOff>
      <xdr:row>2</xdr:row>
      <xdr:rowOff>206375</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93001" y="47625"/>
          <a:ext cx="817561" cy="825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89"/>
  <sheetViews>
    <sheetView tabSelected="1" zoomScale="120" zoomScaleNormal="120" workbookViewId="0">
      <selection activeCell="B6" sqref="B6:I6"/>
    </sheetView>
  </sheetViews>
  <sheetFormatPr baseColWidth="10" defaultRowHeight="15" x14ac:dyDescent="0.25"/>
  <cols>
    <col min="1" max="1" width="11.5703125" customWidth="1"/>
    <col min="2" max="2" width="13.42578125" customWidth="1"/>
    <col min="3" max="3" width="12.42578125" customWidth="1"/>
    <col min="4" max="4" width="41.7109375" customWidth="1"/>
    <col min="5" max="5" width="9.5703125" customWidth="1"/>
    <col min="6" max="6" width="2.42578125" customWidth="1"/>
    <col min="7" max="7" width="15.42578125" customWidth="1"/>
    <col min="8" max="8" width="13.7109375" customWidth="1"/>
    <col min="9" max="9" width="13.140625" customWidth="1"/>
  </cols>
  <sheetData>
    <row r="1" spans="2:11" ht="33" x14ac:dyDescent="0.6">
      <c r="B1" s="61" t="s">
        <v>24</v>
      </c>
      <c r="C1" s="61"/>
      <c r="D1" s="61"/>
      <c r="E1" s="61"/>
      <c r="F1" s="61"/>
      <c r="G1" s="61"/>
      <c r="H1" s="61"/>
      <c r="I1" s="61"/>
    </row>
    <row r="2" spans="2:11" ht="15.75" x14ac:dyDescent="0.25">
      <c r="B2" s="52"/>
      <c r="C2" s="52"/>
      <c r="D2" s="52"/>
      <c r="E2" s="52"/>
      <c r="F2" s="52"/>
      <c r="G2" s="52"/>
      <c r="H2" s="52"/>
      <c r="I2" s="52"/>
    </row>
    <row r="3" spans="2:11" ht="22.5" x14ac:dyDescent="0.25">
      <c r="B3" s="74" t="s">
        <v>0</v>
      </c>
      <c r="C3" s="74"/>
      <c r="D3" s="74"/>
      <c r="E3" s="74"/>
      <c r="F3" s="74"/>
      <c r="G3" s="74"/>
      <c r="H3" s="74"/>
      <c r="I3" s="74"/>
    </row>
    <row r="4" spans="2:11" x14ac:dyDescent="0.25">
      <c r="B4" s="75"/>
      <c r="C4" s="75"/>
      <c r="D4" s="75"/>
      <c r="E4" s="75"/>
      <c r="F4" s="75"/>
      <c r="G4" s="75"/>
      <c r="H4" s="75"/>
      <c r="I4" s="75"/>
    </row>
    <row r="5" spans="2:11" x14ac:dyDescent="0.25">
      <c r="B5" s="76" t="s">
        <v>1</v>
      </c>
      <c r="C5" s="76"/>
      <c r="D5" s="76"/>
      <c r="E5" s="76"/>
      <c r="F5" s="76"/>
      <c r="G5" s="76"/>
      <c r="H5" s="76"/>
      <c r="I5" s="76"/>
    </row>
    <row r="6" spans="2:11" ht="19.5" x14ac:dyDescent="0.25">
      <c r="B6" s="65" t="s">
        <v>2</v>
      </c>
      <c r="C6" s="65"/>
      <c r="D6" s="65"/>
      <c r="E6" s="65"/>
      <c r="F6" s="65"/>
      <c r="G6" s="65"/>
      <c r="H6" s="65"/>
      <c r="I6" s="65"/>
    </row>
    <row r="7" spans="2:11" x14ac:dyDescent="0.25">
      <c r="B7" s="66" t="s">
        <v>3</v>
      </c>
      <c r="C7" s="66"/>
      <c r="D7" s="66"/>
      <c r="E7" s="66"/>
      <c r="F7" s="66"/>
      <c r="G7" s="66"/>
      <c r="H7" s="66"/>
      <c r="I7" s="66"/>
      <c r="K7" s="40"/>
    </row>
    <row r="8" spans="2:11" ht="20.25" thickBot="1" x14ac:dyDescent="0.3">
      <c r="B8" s="65" t="s">
        <v>27</v>
      </c>
      <c r="C8" s="65"/>
      <c r="D8" s="65"/>
      <c r="E8" s="65"/>
      <c r="F8" s="65"/>
      <c r="G8" s="65"/>
      <c r="H8" s="65"/>
      <c r="I8" s="65"/>
    </row>
    <row r="9" spans="2:11" ht="21" x14ac:dyDescent="0.25">
      <c r="B9" s="1"/>
      <c r="C9" s="2"/>
      <c r="D9" s="3"/>
      <c r="E9" s="2"/>
      <c r="F9" s="2"/>
      <c r="G9" s="2"/>
      <c r="H9" s="2"/>
      <c r="I9" s="4"/>
    </row>
    <row r="10" spans="2:11" ht="15.75" thickBot="1" x14ac:dyDescent="0.3">
      <c r="B10" s="67" t="s">
        <v>25</v>
      </c>
      <c r="C10" s="68"/>
      <c r="D10" s="68"/>
      <c r="E10" s="69"/>
      <c r="F10" s="68"/>
      <c r="G10" s="68"/>
      <c r="H10" s="68"/>
      <c r="I10" s="70"/>
    </row>
    <row r="11" spans="2:11" x14ac:dyDescent="0.25">
      <c r="B11" s="33"/>
      <c r="C11" s="34"/>
      <c r="D11" s="36"/>
      <c r="E11" s="37" t="s">
        <v>21</v>
      </c>
      <c r="F11" s="6"/>
      <c r="G11" s="62" t="s">
        <v>4</v>
      </c>
      <c r="H11" s="63"/>
      <c r="I11" s="64"/>
    </row>
    <row r="12" spans="2:11" ht="18.75" customHeight="1" thickBot="1" x14ac:dyDescent="0.3">
      <c r="B12" s="7"/>
      <c r="C12" s="8"/>
      <c r="D12" s="7"/>
      <c r="E12" s="38" t="s">
        <v>5</v>
      </c>
      <c r="F12" s="8"/>
      <c r="G12" s="11"/>
      <c r="H12" s="12"/>
      <c r="I12" s="45"/>
    </row>
    <row r="13" spans="2:11" ht="15.75" thickBot="1" x14ac:dyDescent="0.3">
      <c r="B13" s="11"/>
      <c r="C13" s="12"/>
      <c r="D13" s="7"/>
      <c r="E13" s="39"/>
      <c r="F13" s="8"/>
      <c r="G13" s="5" t="s">
        <v>6</v>
      </c>
      <c r="H13" s="42" t="s">
        <v>7</v>
      </c>
      <c r="I13" s="13" t="s">
        <v>8</v>
      </c>
    </row>
    <row r="14" spans="2:11" x14ac:dyDescent="0.25">
      <c r="B14" s="14" t="s">
        <v>9</v>
      </c>
      <c r="C14" s="15" t="s">
        <v>10</v>
      </c>
      <c r="D14" s="5" t="s">
        <v>17</v>
      </c>
      <c r="E14" s="10"/>
      <c r="F14" s="8"/>
      <c r="G14" s="9" t="s">
        <v>11</v>
      </c>
      <c r="H14" s="15"/>
      <c r="I14" s="46"/>
    </row>
    <row r="15" spans="2:11" x14ac:dyDescent="0.25">
      <c r="B15" s="32" t="s">
        <v>28</v>
      </c>
      <c r="C15" s="16"/>
      <c r="D15" s="17"/>
      <c r="E15" s="18"/>
      <c r="F15" s="21"/>
      <c r="G15" s="19"/>
      <c r="H15" s="43"/>
      <c r="I15" s="47"/>
    </row>
    <row r="16" spans="2:11" ht="19.5" customHeight="1" x14ac:dyDescent="0.25">
      <c r="B16" s="20" t="s">
        <v>12</v>
      </c>
      <c r="C16" s="31"/>
      <c r="D16" s="28" t="s">
        <v>29</v>
      </c>
      <c r="E16" s="25"/>
      <c r="F16" s="26"/>
      <c r="G16" s="27"/>
      <c r="H16" s="44"/>
      <c r="I16" s="48">
        <v>736447.34</v>
      </c>
    </row>
    <row r="17" spans="2:10" ht="54.75" customHeight="1" x14ac:dyDescent="0.25">
      <c r="B17" s="20"/>
      <c r="C17" s="25">
        <v>1</v>
      </c>
      <c r="D17" s="24" t="s">
        <v>69</v>
      </c>
      <c r="E17" s="25">
        <v>79091</v>
      </c>
      <c r="F17" s="26"/>
      <c r="G17" s="50">
        <v>45204.52</v>
      </c>
      <c r="H17" s="58"/>
      <c r="I17" s="48">
        <f>+I16-G17+H17</f>
        <v>691242.82</v>
      </c>
      <c r="J17" s="60"/>
    </row>
    <row r="18" spans="2:10" ht="119.25" customHeight="1" x14ac:dyDescent="0.25">
      <c r="B18" s="20"/>
      <c r="C18" s="25">
        <v>1</v>
      </c>
      <c r="D18" s="24" t="s">
        <v>70</v>
      </c>
      <c r="E18" s="25">
        <v>2095</v>
      </c>
      <c r="F18" s="26"/>
      <c r="G18" s="50">
        <v>2400</v>
      </c>
      <c r="H18" s="58"/>
      <c r="I18" s="48">
        <f t="shared" ref="I18:I26" si="0">+I17-G18+H18</f>
        <v>688842.82</v>
      </c>
      <c r="J18" s="60"/>
    </row>
    <row r="19" spans="2:10" ht="132.75" customHeight="1" x14ac:dyDescent="0.25">
      <c r="B19" s="20"/>
      <c r="C19" s="25">
        <v>1</v>
      </c>
      <c r="D19" s="24" t="s">
        <v>71</v>
      </c>
      <c r="E19" s="25">
        <v>2096</v>
      </c>
      <c r="F19" s="26"/>
      <c r="G19" s="50">
        <v>1550</v>
      </c>
      <c r="H19" s="58"/>
      <c r="I19" s="48">
        <f t="shared" si="0"/>
        <v>687292.82</v>
      </c>
      <c r="J19" s="60"/>
    </row>
    <row r="20" spans="2:10" ht="92.25" customHeight="1" x14ac:dyDescent="0.25">
      <c r="B20" s="20"/>
      <c r="C20" s="25">
        <v>2</v>
      </c>
      <c r="D20" s="24" t="s">
        <v>52</v>
      </c>
      <c r="E20" s="25">
        <v>2150</v>
      </c>
      <c r="F20" s="26"/>
      <c r="G20" s="50">
        <v>25955.439999999999</v>
      </c>
      <c r="H20" s="58"/>
      <c r="I20" s="48">
        <f t="shared" si="0"/>
        <v>661337.38</v>
      </c>
      <c r="J20" s="60"/>
    </row>
    <row r="21" spans="2:10" ht="72.75" customHeight="1" x14ac:dyDescent="0.25">
      <c r="B21" s="20"/>
      <c r="C21" s="25">
        <v>5</v>
      </c>
      <c r="D21" s="24" t="s">
        <v>31</v>
      </c>
      <c r="E21" s="25">
        <v>79092</v>
      </c>
      <c r="F21" s="26"/>
      <c r="G21" s="50">
        <v>3800</v>
      </c>
      <c r="H21" s="58"/>
      <c r="I21" s="48">
        <f t="shared" si="0"/>
        <v>657537.38</v>
      </c>
      <c r="J21" s="60"/>
    </row>
    <row r="22" spans="2:10" ht="45.75" customHeight="1" x14ac:dyDescent="0.25">
      <c r="B22" s="20"/>
      <c r="C22" s="25">
        <v>5</v>
      </c>
      <c r="D22" s="24" t="s">
        <v>72</v>
      </c>
      <c r="E22" s="25">
        <v>79093</v>
      </c>
      <c r="F22" s="26"/>
      <c r="G22" s="50">
        <v>6005.95</v>
      </c>
      <c r="H22" s="58"/>
      <c r="I22" s="48">
        <f t="shared" si="0"/>
        <v>651531.43000000005</v>
      </c>
      <c r="J22" s="60"/>
    </row>
    <row r="23" spans="2:10" ht="54" customHeight="1" x14ac:dyDescent="0.25">
      <c r="B23" s="20"/>
      <c r="C23" s="25">
        <v>5</v>
      </c>
      <c r="D23" s="24" t="s">
        <v>30</v>
      </c>
      <c r="E23" s="25">
        <v>79094</v>
      </c>
      <c r="F23" s="26"/>
      <c r="G23" s="50">
        <v>53800</v>
      </c>
      <c r="H23" s="58"/>
      <c r="I23" s="48">
        <f t="shared" si="0"/>
        <v>597731.43000000005</v>
      </c>
      <c r="J23" s="60"/>
    </row>
    <row r="24" spans="2:10" ht="75" customHeight="1" x14ac:dyDescent="0.25">
      <c r="B24" s="20"/>
      <c r="C24" s="25">
        <v>5</v>
      </c>
      <c r="D24" s="24" t="s">
        <v>73</v>
      </c>
      <c r="E24" s="25">
        <v>79095</v>
      </c>
      <c r="F24" s="26"/>
      <c r="G24" s="50">
        <v>112616.95</v>
      </c>
      <c r="H24" s="58"/>
      <c r="I24" s="48">
        <f t="shared" si="0"/>
        <v>485114.48000000004</v>
      </c>
      <c r="J24" s="60"/>
    </row>
    <row r="25" spans="2:10" ht="51.75" customHeight="1" x14ac:dyDescent="0.25">
      <c r="B25" s="20"/>
      <c r="C25" s="25">
        <v>5</v>
      </c>
      <c r="D25" s="24" t="s">
        <v>44</v>
      </c>
      <c r="E25" s="25">
        <v>79096</v>
      </c>
      <c r="F25" s="26"/>
      <c r="G25" s="50">
        <v>124300</v>
      </c>
      <c r="H25" s="58"/>
      <c r="I25" s="48">
        <f t="shared" si="0"/>
        <v>360814.48000000004</v>
      </c>
      <c r="J25" s="60"/>
    </row>
    <row r="26" spans="2:10" ht="71.25" customHeight="1" x14ac:dyDescent="0.25">
      <c r="B26" s="20"/>
      <c r="C26" s="25">
        <v>5</v>
      </c>
      <c r="D26" s="24" t="s">
        <v>43</v>
      </c>
      <c r="E26" s="25">
        <v>79097</v>
      </c>
      <c r="F26" s="26"/>
      <c r="G26" s="50">
        <v>22596</v>
      </c>
      <c r="H26" s="58"/>
      <c r="I26" s="48">
        <f t="shared" si="0"/>
        <v>338218.48000000004</v>
      </c>
      <c r="J26" s="60"/>
    </row>
    <row r="27" spans="2:10" ht="96" customHeight="1" x14ac:dyDescent="0.25">
      <c r="B27" s="20"/>
      <c r="C27" s="25">
        <v>6</v>
      </c>
      <c r="D27" s="24" t="s">
        <v>74</v>
      </c>
      <c r="E27" s="25">
        <v>2156</v>
      </c>
      <c r="F27" s="26"/>
      <c r="G27" s="50">
        <v>15617</v>
      </c>
      <c r="H27" s="58"/>
      <c r="I27" s="48">
        <f t="shared" ref="I27:I51" si="1">+I26-G27+H27</f>
        <v>322601.48000000004</v>
      </c>
      <c r="J27" s="60"/>
    </row>
    <row r="28" spans="2:10" ht="54" customHeight="1" x14ac:dyDescent="0.25">
      <c r="B28" s="20"/>
      <c r="C28" s="25">
        <v>7</v>
      </c>
      <c r="D28" s="24" t="s">
        <v>75</v>
      </c>
      <c r="E28" s="25">
        <v>79098</v>
      </c>
      <c r="F28" s="26"/>
      <c r="G28" s="50">
        <v>22464.400000000001</v>
      </c>
      <c r="H28" s="58"/>
      <c r="I28" s="48">
        <f t="shared" si="1"/>
        <v>300137.08</v>
      </c>
      <c r="J28" s="60"/>
    </row>
    <row r="29" spans="2:10" ht="99" customHeight="1" x14ac:dyDescent="0.25">
      <c r="B29" s="20"/>
      <c r="C29" s="25">
        <v>7</v>
      </c>
      <c r="D29" s="24" t="s">
        <v>45</v>
      </c>
      <c r="E29" s="25">
        <v>2158</v>
      </c>
      <c r="F29" s="26"/>
      <c r="G29" s="50">
        <v>12043</v>
      </c>
      <c r="H29" s="58"/>
      <c r="I29" s="48">
        <f t="shared" si="1"/>
        <v>288094.08000000002</v>
      </c>
      <c r="J29" s="60"/>
    </row>
    <row r="30" spans="2:10" ht="56.25" customHeight="1" x14ac:dyDescent="0.25">
      <c r="B30" s="20"/>
      <c r="C30" s="25">
        <v>7</v>
      </c>
      <c r="D30" s="24" t="s">
        <v>76</v>
      </c>
      <c r="E30" s="25">
        <v>92</v>
      </c>
      <c r="F30" s="26"/>
      <c r="G30" s="50"/>
      <c r="H30" s="58">
        <v>80</v>
      </c>
      <c r="I30" s="48">
        <f t="shared" si="1"/>
        <v>288174.08000000002</v>
      </c>
      <c r="J30" s="60"/>
    </row>
    <row r="31" spans="2:10" ht="93.75" customHeight="1" x14ac:dyDescent="0.25">
      <c r="B31" s="20"/>
      <c r="C31" s="25">
        <v>9</v>
      </c>
      <c r="D31" s="24" t="s">
        <v>51</v>
      </c>
      <c r="E31" s="25">
        <v>2173</v>
      </c>
      <c r="F31" s="26"/>
      <c r="G31" s="50">
        <v>15333.33</v>
      </c>
      <c r="H31" s="58"/>
      <c r="I31" s="48">
        <f t="shared" si="1"/>
        <v>272840.75</v>
      </c>
      <c r="J31" s="60"/>
    </row>
    <row r="32" spans="2:10" ht="94.5" customHeight="1" x14ac:dyDescent="0.25">
      <c r="B32" s="20"/>
      <c r="C32" s="25">
        <v>9</v>
      </c>
      <c r="D32" s="24" t="s">
        <v>77</v>
      </c>
      <c r="E32" s="25">
        <v>2174</v>
      </c>
      <c r="F32" s="26"/>
      <c r="G32" s="50">
        <v>7360</v>
      </c>
      <c r="H32" s="58"/>
      <c r="I32" s="48">
        <f t="shared" si="1"/>
        <v>265480.75</v>
      </c>
      <c r="J32" s="60"/>
    </row>
    <row r="33" spans="2:10" ht="96.75" customHeight="1" x14ac:dyDescent="0.25">
      <c r="B33" s="20"/>
      <c r="C33" s="25">
        <v>9</v>
      </c>
      <c r="D33" s="24" t="s">
        <v>54</v>
      </c>
      <c r="E33" s="25">
        <v>2175</v>
      </c>
      <c r="F33" s="26"/>
      <c r="G33" s="50">
        <v>2850</v>
      </c>
      <c r="H33" s="58"/>
      <c r="I33" s="48">
        <f t="shared" si="1"/>
        <v>262630.75</v>
      </c>
      <c r="J33" s="60"/>
    </row>
    <row r="34" spans="2:10" ht="96.75" customHeight="1" x14ac:dyDescent="0.25">
      <c r="B34" s="20"/>
      <c r="C34" s="25">
        <v>9</v>
      </c>
      <c r="D34" s="24" t="s">
        <v>78</v>
      </c>
      <c r="E34" s="25">
        <v>2176</v>
      </c>
      <c r="F34" s="26"/>
      <c r="G34" s="50">
        <v>4650</v>
      </c>
      <c r="H34" s="58"/>
      <c r="I34" s="48">
        <f t="shared" si="1"/>
        <v>257980.75</v>
      </c>
      <c r="J34" s="60"/>
    </row>
    <row r="35" spans="2:10" ht="81" customHeight="1" x14ac:dyDescent="0.25">
      <c r="B35" s="20"/>
      <c r="C35" s="25">
        <v>9</v>
      </c>
      <c r="D35" s="24" t="s">
        <v>66</v>
      </c>
      <c r="E35" s="25">
        <v>2177</v>
      </c>
      <c r="F35" s="26"/>
      <c r="G35" s="50">
        <v>32315.439999999999</v>
      </c>
      <c r="H35" s="58"/>
      <c r="I35" s="48">
        <f t="shared" si="1"/>
        <v>225665.31</v>
      </c>
      <c r="J35" s="60"/>
    </row>
    <row r="36" spans="2:10" ht="55.5" customHeight="1" x14ac:dyDescent="0.25">
      <c r="B36" s="20"/>
      <c r="C36" s="25">
        <v>9</v>
      </c>
      <c r="D36" s="24" t="s">
        <v>67</v>
      </c>
      <c r="E36" s="25">
        <v>79099</v>
      </c>
      <c r="F36" s="26"/>
      <c r="G36" s="50">
        <v>60016.56</v>
      </c>
      <c r="H36" s="58"/>
      <c r="I36" s="48">
        <f t="shared" si="1"/>
        <v>165648.75</v>
      </c>
      <c r="J36" s="60"/>
    </row>
    <row r="37" spans="2:10" ht="54" customHeight="1" x14ac:dyDescent="0.25">
      <c r="B37" s="20"/>
      <c r="C37" s="25">
        <v>12</v>
      </c>
      <c r="D37" s="24" t="s">
        <v>79</v>
      </c>
      <c r="E37" s="25">
        <v>93</v>
      </c>
      <c r="F37" s="26"/>
      <c r="G37" s="50"/>
      <c r="H37" s="58">
        <v>32916.67</v>
      </c>
      <c r="I37" s="48">
        <f t="shared" si="1"/>
        <v>198565.41999999998</v>
      </c>
      <c r="J37" s="60"/>
    </row>
    <row r="38" spans="2:10" ht="63" customHeight="1" x14ac:dyDescent="0.25">
      <c r="B38" s="20"/>
      <c r="C38" s="25">
        <v>12</v>
      </c>
      <c r="D38" s="24" t="s">
        <v>37</v>
      </c>
      <c r="E38" s="25">
        <v>15</v>
      </c>
      <c r="F38" s="26"/>
      <c r="G38" s="50"/>
      <c r="H38" s="58">
        <v>1500000</v>
      </c>
      <c r="I38" s="48">
        <f t="shared" si="1"/>
        <v>1698565.42</v>
      </c>
      <c r="J38" s="60"/>
    </row>
    <row r="39" spans="2:10" ht="68.25" customHeight="1" x14ac:dyDescent="0.25">
      <c r="B39" s="20"/>
      <c r="C39" s="25">
        <v>9</v>
      </c>
      <c r="D39" s="24" t="s">
        <v>46</v>
      </c>
      <c r="E39" s="25">
        <v>79100</v>
      </c>
      <c r="F39" s="26"/>
      <c r="G39" s="50">
        <v>113000</v>
      </c>
      <c r="H39" s="58"/>
      <c r="I39" s="48">
        <f t="shared" si="1"/>
        <v>1585565.42</v>
      </c>
      <c r="J39" s="60"/>
    </row>
    <row r="40" spans="2:10" ht="57" customHeight="1" x14ac:dyDescent="0.25">
      <c r="B40" s="20"/>
      <c r="C40" s="25">
        <v>12</v>
      </c>
      <c r="D40" s="24" t="s">
        <v>80</v>
      </c>
      <c r="E40" s="25">
        <v>79101</v>
      </c>
      <c r="F40" s="26"/>
      <c r="G40" s="50">
        <v>98200.24</v>
      </c>
      <c r="H40" s="58"/>
      <c r="I40" s="48">
        <f t="shared" si="1"/>
        <v>1487365.18</v>
      </c>
      <c r="J40" s="60"/>
    </row>
    <row r="41" spans="2:10" ht="57" customHeight="1" x14ac:dyDescent="0.25">
      <c r="B41" s="20"/>
      <c r="C41" s="25">
        <v>12</v>
      </c>
      <c r="D41" s="24" t="s">
        <v>32</v>
      </c>
      <c r="E41" s="25">
        <v>79102</v>
      </c>
      <c r="F41" s="26"/>
      <c r="G41" s="50">
        <v>18580.71</v>
      </c>
      <c r="H41" s="58"/>
      <c r="I41" s="48">
        <f t="shared" si="1"/>
        <v>1468784.47</v>
      </c>
      <c r="J41" s="60"/>
    </row>
    <row r="42" spans="2:10" ht="69" customHeight="1" x14ac:dyDescent="0.25">
      <c r="B42" s="20"/>
      <c r="C42" s="25">
        <v>12</v>
      </c>
      <c r="D42" s="24" t="s">
        <v>47</v>
      </c>
      <c r="E42" s="25">
        <v>79103</v>
      </c>
      <c r="F42" s="26"/>
      <c r="G42" s="50">
        <v>120458</v>
      </c>
      <c r="H42" s="58"/>
      <c r="I42" s="48">
        <f t="shared" si="1"/>
        <v>1348326.47</v>
      </c>
      <c r="J42" s="60"/>
    </row>
    <row r="43" spans="2:10" ht="56.25" customHeight="1" x14ac:dyDescent="0.25">
      <c r="B43" s="20"/>
      <c r="C43" s="25">
        <v>12</v>
      </c>
      <c r="D43" s="24" t="s">
        <v>33</v>
      </c>
      <c r="E43" s="25">
        <v>79104</v>
      </c>
      <c r="F43" s="26"/>
      <c r="G43" s="50">
        <v>28182.16</v>
      </c>
      <c r="H43" s="58"/>
      <c r="I43" s="48">
        <f t="shared" si="1"/>
        <v>1320144.31</v>
      </c>
      <c r="J43" s="60"/>
    </row>
    <row r="44" spans="2:10" ht="57.75" customHeight="1" x14ac:dyDescent="0.25">
      <c r="B44" s="20"/>
      <c r="C44" s="25">
        <v>12</v>
      </c>
      <c r="D44" s="24" t="s">
        <v>34</v>
      </c>
      <c r="E44" s="25">
        <v>79105</v>
      </c>
      <c r="F44" s="53"/>
      <c r="G44" s="50">
        <v>7371.29</v>
      </c>
      <c r="H44" s="50"/>
      <c r="I44" s="48">
        <f t="shared" si="1"/>
        <v>1312773.02</v>
      </c>
      <c r="J44" s="60"/>
    </row>
    <row r="45" spans="2:10" ht="69.75" customHeight="1" x14ac:dyDescent="0.25">
      <c r="B45" s="20"/>
      <c r="C45" s="25">
        <v>15</v>
      </c>
      <c r="D45" s="24" t="s">
        <v>35</v>
      </c>
      <c r="E45" s="25">
        <v>79106</v>
      </c>
      <c r="F45" s="53"/>
      <c r="G45" s="50">
        <v>232616.15</v>
      </c>
      <c r="H45" s="54"/>
      <c r="I45" s="48">
        <f t="shared" si="1"/>
        <v>1080156.8700000001</v>
      </c>
      <c r="J45" s="60"/>
    </row>
    <row r="46" spans="2:10" ht="44.25" customHeight="1" x14ac:dyDescent="0.25">
      <c r="B46" s="20"/>
      <c r="C46" s="25">
        <v>15</v>
      </c>
      <c r="D46" s="24" t="s">
        <v>36</v>
      </c>
      <c r="E46" s="25">
        <v>79107</v>
      </c>
      <c r="F46" s="53"/>
      <c r="G46" s="50">
        <v>99550.03</v>
      </c>
      <c r="H46" s="54"/>
      <c r="I46" s="48">
        <f t="shared" si="1"/>
        <v>980606.84000000008</v>
      </c>
      <c r="J46" s="60"/>
    </row>
    <row r="47" spans="2:10" ht="58.5" customHeight="1" x14ac:dyDescent="0.25">
      <c r="B47" s="20"/>
      <c r="C47" s="25">
        <v>16</v>
      </c>
      <c r="D47" s="24" t="s">
        <v>81</v>
      </c>
      <c r="E47" s="25">
        <v>94</v>
      </c>
      <c r="F47" s="53"/>
      <c r="G47" s="50"/>
      <c r="H47" s="54">
        <v>200</v>
      </c>
      <c r="I47" s="48">
        <f t="shared" si="1"/>
        <v>980806.84000000008</v>
      </c>
      <c r="J47" s="60"/>
    </row>
    <row r="48" spans="2:10" ht="53.25" customHeight="1" x14ac:dyDescent="0.25">
      <c r="B48" s="20"/>
      <c r="C48" s="25">
        <v>19</v>
      </c>
      <c r="D48" s="24" t="s">
        <v>38</v>
      </c>
      <c r="E48" s="25">
        <v>79108</v>
      </c>
      <c r="F48" s="53"/>
      <c r="G48" s="50">
        <v>53110</v>
      </c>
      <c r="H48" s="54"/>
      <c r="I48" s="48">
        <f t="shared" si="1"/>
        <v>927696.84000000008</v>
      </c>
      <c r="J48" s="60"/>
    </row>
    <row r="49" spans="2:10" ht="72.75" customHeight="1" x14ac:dyDescent="0.25">
      <c r="B49" s="20"/>
      <c r="C49" s="25">
        <v>19</v>
      </c>
      <c r="D49" s="24" t="s">
        <v>82</v>
      </c>
      <c r="E49" s="25">
        <v>79109</v>
      </c>
      <c r="F49" s="53"/>
      <c r="G49" s="50">
        <v>45585.33</v>
      </c>
      <c r="H49" s="54"/>
      <c r="I49" s="48">
        <f t="shared" si="1"/>
        <v>882111.51000000013</v>
      </c>
      <c r="J49" s="60"/>
    </row>
    <row r="50" spans="2:10" ht="72" customHeight="1" x14ac:dyDescent="0.25">
      <c r="B50" s="20"/>
      <c r="C50" s="25">
        <v>19</v>
      </c>
      <c r="D50" s="24" t="s">
        <v>48</v>
      </c>
      <c r="E50" s="25">
        <v>79110</v>
      </c>
      <c r="F50" s="53"/>
      <c r="G50" s="50">
        <v>20430.400000000001</v>
      </c>
      <c r="H50" s="54"/>
      <c r="I50" s="48">
        <f t="shared" si="1"/>
        <v>861681.1100000001</v>
      </c>
      <c r="J50" s="60"/>
    </row>
    <row r="51" spans="2:10" ht="57.75" customHeight="1" x14ac:dyDescent="0.25">
      <c r="B51" s="20"/>
      <c r="C51" s="25">
        <v>19</v>
      </c>
      <c r="D51" s="24" t="s">
        <v>83</v>
      </c>
      <c r="E51" s="25">
        <v>79111</v>
      </c>
      <c r="F51" s="53"/>
      <c r="G51" s="50">
        <v>18000</v>
      </c>
      <c r="H51" s="54"/>
      <c r="I51" s="48">
        <f t="shared" si="1"/>
        <v>843681.1100000001</v>
      </c>
      <c r="J51" s="60"/>
    </row>
    <row r="52" spans="2:10" ht="46.5" customHeight="1" x14ac:dyDescent="0.25">
      <c r="B52" s="20"/>
      <c r="C52" s="25">
        <v>19</v>
      </c>
      <c r="D52" s="24" t="s">
        <v>39</v>
      </c>
      <c r="E52" s="25">
        <v>79112</v>
      </c>
      <c r="F52" s="53"/>
      <c r="G52" s="50">
        <v>39042.300000000003</v>
      </c>
      <c r="H52" s="54"/>
      <c r="I52" s="48">
        <f t="shared" ref="I52:I74" si="2">+I51-G52+H52</f>
        <v>804638.81</v>
      </c>
      <c r="J52" s="60"/>
    </row>
    <row r="53" spans="2:10" ht="78" customHeight="1" x14ac:dyDescent="0.25">
      <c r="B53" s="20"/>
      <c r="C53" s="25">
        <v>19</v>
      </c>
      <c r="D53" s="24" t="s">
        <v>84</v>
      </c>
      <c r="E53" s="25">
        <v>2189</v>
      </c>
      <c r="F53" s="53"/>
      <c r="G53" s="50">
        <v>2230</v>
      </c>
      <c r="H53" s="54"/>
      <c r="I53" s="48">
        <f t="shared" si="2"/>
        <v>802408.81</v>
      </c>
      <c r="J53" s="60"/>
    </row>
    <row r="54" spans="2:10" ht="81.75" customHeight="1" x14ac:dyDescent="0.25">
      <c r="B54" s="20"/>
      <c r="C54" s="25">
        <v>19</v>
      </c>
      <c r="D54" s="24" t="s">
        <v>49</v>
      </c>
      <c r="E54" s="25">
        <v>2190</v>
      </c>
      <c r="F54" s="53"/>
      <c r="G54" s="50">
        <v>2426.66</v>
      </c>
      <c r="H54" s="54"/>
      <c r="I54" s="48">
        <f t="shared" si="2"/>
        <v>799982.15</v>
      </c>
      <c r="J54" s="60"/>
    </row>
    <row r="55" spans="2:10" ht="68.25" customHeight="1" x14ac:dyDescent="0.25">
      <c r="B55" s="20"/>
      <c r="C55" s="25">
        <v>21</v>
      </c>
      <c r="D55" s="24" t="s">
        <v>40</v>
      </c>
      <c r="E55" s="25">
        <v>79113</v>
      </c>
      <c r="F55" s="53"/>
      <c r="G55" s="50">
        <v>33787</v>
      </c>
      <c r="H55" s="54"/>
      <c r="I55" s="48">
        <f t="shared" si="2"/>
        <v>766195.15</v>
      </c>
      <c r="J55" s="60"/>
    </row>
    <row r="56" spans="2:10" ht="83.25" customHeight="1" x14ac:dyDescent="0.25">
      <c r="B56" s="20"/>
      <c r="C56" s="25">
        <v>21</v>
      </c>
      <c r="D56" s="24" t="s">
        <v>41</v>
      </c>
      <c r="E56" s="25">
        <v>79114</v>
      </c>
      <c r="F56" s="53"/>
      <c r="G56" s="50">
        <v>69275.850000000006</v>
      </c>
      <c r="H56" s="54"/>
      <c r="I56" s="48">
        <f t="shared" si="2"/>
        <v>696919.3</v>
      </c>
      <c r="J56" s="60"/>
    </row>
    <row r="57" spans="2:10" ht="61.5" customHeight="1" x14ac:dyDescent="0.25">
      <c r="B57" s="20"/>
      <c r="C57" s="25">
        <v>21</v>
      </c>
      <c r="D57" s="24" t="s">
        <v>50</v>
      </c>
      <c r="E57" s="25">
        <v>79115</v>
      </c>
      <c r="F57" s="53"/>
      <c r="G57" s="50">
        <v>76388</v>
      </c>
      <c r="H57" s="44"/>
      <c r="I57" s="48">
        <f t="shared" si="2"/>
        <v>620531.30000000005</v>
      </c>
      <c r="J57" s="60"/>
    </row>
    <row r="58" spans="2:10" ht="55.5" customHeight="1" x14ac:dyDescent="0.25">
      <c r="B58" s="20"/>
      <c r="C58" s="25">
        <v>21</v>
      </c>
      <c r="D58" s="24" t="s">
        <v>42</v>
      </c>
      <c r="E58" s="25">
        <v>79116</v>
      </c>
      <c r="F58" s="53"/>
      <c r="G58" s="50">
        <v>86545.8</v>
      </c>
      <c r="H58" s="58"/>
      <c r="I58" s="48">
        <f t="shared" si="2"/>
        <v>533985.5</v>
      </c>
      <c r="J58" s="60"/>
    </row>
    <row r="59" spans="2:10" ht="35.25" customHeight="1" x14ac:dyDescent="0.25">
      <c r="B59" s="20"/>
      <c r="C59" s="25">
        <v>23</v>
      </c>
      <c r="D59" s="24" t="s">
        <v>53</v>
      </c>
      <c r="E59" s="25">
        <v>2196</v>
      </c>
      <c r="F59" s="53"/>
      <c r="G59" s="50">
        <v>388106.13</v>
      </c>
      <c r="H59" s="58"/>
      <c r="I59" s="48">
        <f t="shared" si="2"/>
        <v>145879.37</v>
      </c>
      <c r="J59" s="60"/>
    </row>
    <row r="60" spans="2:10" ht="69" customHeight="1" x14ac:dyDescent="0.25">
      <c r="B60" s="20"/>
      <c r="C60" s="25">
        <v>27</v>
      </c>
      <c r="D60" s="24" t="s">
        <v>85</v>
      </c>
      <c r="E60" s="25">
        <v>79117</v>
      </c>
      <c r="F60" s="53"/>
      <c r="G60" s="50">
        <v>44257.8</v>
      </c>
      <c r="H60" s="44"/>
      <c r="I60" s="48">
        <f t="shared" si="2"/>
        <v>101621.56999999999</v>
      </c>
      <c r="J60" s="60"/>
    </row>
    <row r="61" spans="2:10" ht="46.5" customHeight="1" x14ac:dyDescent="0.25">
      <c r="B61" s="20"/>
      <c r="C61" s="25">
        <v>28</v>
      </c>
      <c r="D61" s="24" t="s">
        <v>86</v>
      </c>
      <c r="E61" s="25">
        <v>16</v>
      </c>
      <c r="F61" s="53"/>
      <c r="G61" s="50"/>
      <c r="H61" s="44">
        <v>1500000</v>
      </c>
      <c r="I61" s="48">
        <f t="shared" si="2"/>
        <v>1601621.57</v>
      </c>
      <c r="J61" s="60"/>
    </row>
    <row r="62" spans="2:10" ht="57" customHeight="1" x14ac:dyDescent="0.25">
      <c r="B62" s="20"/>
      <c r="C62" s="25">
        <v>28</v>
      </c>
      <c r="D62" s="24" t="s">
        <v>55</v>
      </c>
      <c r="E62" s="25">
        <v>79118</v>
      </c>
      <c r="F62" s="53"/>
      <c r="G62" s="50">
        <v>96911.32</v>
      </c>
      <c r="H62" s="44"/>
      <c r="I62" s="48">
        <f t="shared" si="2"/>
        <v>1504710.25</v>
      </c>
      <c r="J62" s="60"/>
    </row>
    <row r="63" spans="2:10" ht="82.5" customHeight="1" x14ac:dyDescent="0.25">
      <c r="B63" s="20"/>
      <c r="C63" s="25">
        <v>28</v>
      </c>
      <c r="D63" s="24" t="s">
        <v>56</v>
      </c>
      <c r="E63" s="25">
        <v>79119</v>
      </c>
      <c r="F63" s="53"/>
      <c r="G63" s="50">
        <v>23281.279999999999</v>
      </c>
      <c r="H63" s="44"/>
      <c r="I63" s="48">
        <f t="shared" si="2"/>
        <v>1481428.97</v>
      </c>
      <c r="J63" s="60"/>
    </row>
    <row r="64" spans="2:10" ht="44.25" customHeight="1" x14ac:dyDescent="0.25">
      <c r="B64" s="20"/>
      <c r="C64" s="25">
        <v>28</v>
      </c>
      <c r="D64" s="24" t="s">
        <v>62</v>
      </c>
      <c r="E64" s="25">
        <v>95</v>
      </c>
      <c r="F64" s="53"/>
      <c r="G64" s="50"/>
      <c r="H64" s="44">
        <v>12916.67</v>
      </c>
      <c r="I64" s="48">
        <f t="shared" si="2"/>
        <v>1494345.64</v>
      </c>
      <c r="J64" s="60"/>
    </row>
    <row r="65" spans="2:10" ht="45" customHeight="1" x14ac:dyDescent="0.25">
      <c r="B65" s="20"/>
      <c r="C65" s="25">
        <v>29</v>
      </c>
      <c r="D65" s="24" t="s">
        <v>57</v>
      </c>
      <c r="E65" s="25">
        <v>79120</v>
      </c>
      <c r="F65" s="53"/>
      <c r="G65" s="50">
        <v>6082.09</v>
      </c>
      <c r="H65" s="44"/>
      <c r="I65" s="48">
        <f t="shared" si="2"/>
        <v>1488263.5499999998</v>
      </c>
      <c r="J65" s="60"/>
    </row>
    <row r="66" spans="2:10" ht="44.25" customHeight="1" x14ac:dyDescent="0.25">
      <c r="B66" s="20"/>
      <c r="C66" s="25">
        <v>29</v>
      </c>
      <c r="D66" s="24" t="s">
        <v>58</v>
      </c>
      <c r="E66" s="25">
        <v>79121</v>
      </c>
      <c r="F66" s="53"/>
      <c r="G66" s="50">
        <v>49358.400000000001</v>
      </c>
      <c r="H66" s="44"/>
      <c r="I66" s="48">
        <f t="shared" si="2"/>
        <v>1438905.15</v>
      </c>
      <c r="J66" s="60"/>
    </row>
    <row r="67" spans="2:10" ht="43.5" customHeight="1" x14ac:dyDescent="0.25">
      <c r="B67" s="20"/>
      <c r="C67" s="25">
        <v>29</v>
      </c>
      <c r="D67" s="24" t="s">
        <v>59</v>
      </c>
      <c r="E67" s="25">
        <v>79122</v>
      </c>
      <c r="F67" s="53"/>
      <c r="G67" s="50">
        <v>26772.92</v>
      </c>
      <c r="H67" s="44"/>
      <c r="I67" s="48">
        <f t="shared" si="2"/>
        <v>1412132.23</v>
      </c>
      <c r="J67" s="60"/>
    </row>
    <row r="68" spans="2:10" ht="32.25" customHeight="1" x14ac:dyDescent="0.25">
      <c r="B68" s="20"/>
      <c r="C68" s="25">
        <v>29</v>
      </c>
      <c r="D68" s="24" t="s">
        <v>68</v>
      </c>
      <c r="E68" s="25">
        <v>96</v>
      </c>
      <c r="F68" s="53"/>
      <c r="G68" s="50"/>
      <c r="H68" s="44">
        <v>5000</v>
      </c>
      <c r="I68" s="48">
        <f t="shared" si="2"/>
        <v>1417132.23</v>
      </c>
      <c r="J68" s="60"/>
    </row>
    <row r="69" spans="2:10" ht="99.75" customHeight="1" x14ac:dyDescent="0.25">
      <c r="B69" s="20"/>
      <c r="C69" s="25">
        <v>29</v>
      </c>
      <c r="D69" s="24" t="s">
        <v>87</v>
      </c>
      <c r="E69" s="25">
        <v>2313</v>
      </c>
      <c r="F69" s="53"/>
      <c r="G69" s="50">
        <v>5195</v>
      </c>
      <c r="H69" s="44"/>
      <c r="I69" s="48">
        <f t="shared" si="2"/>
        <v>1411937.23</v>
      </c>
      <c r="J69" s="60"/>
    </row>
    <row r="70" spans="2:10" ht="109.5" customHeight="1" x14ac:dyDescent="0.25">
      <c r="B70" s="20"/>
      <c r="C70" s="25">
        <v>29</v>
      </c>
      <c r="D70" s="24" t="s">
        <v>63</v>
      </c>
      <c r="E70" s="25">
        <v>2314</v>
      </c>
      <c r="F70" s="53"/>
      <c r="G70" s="50">
        <v>16292.5</v>
      </c>
      <c r="H70" s="44"/>
      <c r="I70" s="48">
        <f t="shared" si="2"/>
        <v>1395644.73</v>
      </c>
      <c r="J70" s="60"/>
    </row>
    <row r="71" spans="2:10" ht="84" customHeight="1" x14ac:dyDescent="0.25">
      <c r="B71" s="20"/>
      <c r="C71" s="25">
        <v>29</v>
      </c>
      <c r="D71" s="24" t="s">
        <v>88</v>
      </c>
      <c r="E71" s="25">
        <v>2315</v>
      </c>
      <c r="F71" s="53"/>
      <c r="G71" s="50">
        <v>30628.22</v>
      </c>
      <c r="H71" s="44"/>
      <c r="I71" s="48">
        <f t="shared" si="2"/>
        <v>1365016.51</v>
      </c>
      <c r="J71" s="60"/>
    </row>
    <row r="72" spans="2:10" ht="54.75" customHeight="1" x14ac:dyDescent="0.25">
      <c r="B72" s="20"/>
      <c r="C72" s="25">
        <v>30</v>
      </c>
      <c r="D72" s="24" t="s">
        <v>60</v>
      </c>
      <c r="E72" s="25">
        <v>79123</v>
      </c>
      <c r="F72" s="53"/>
      <c r="G72" s="50">
        <v>90015.8</v>
      </c>
      <c r="H72" s="44"/>
      <c r="I72" s="48">
        <f t="shared" si="2"/>
        <v>1275000.71</v>
      </c>
      <c r="J72" s="60"/>
    </row>
    <row r="73" spans="2:10" ht="78.75" customHeight="1" x14ac:dyDescent="0.25">
      <c r="B73" s="20"/>
      <c r="C73" s="25">
        <v>30</v>
      </c>
      <c r="D73" s="24" t="s">
        <v>61</v>
      </c>
      <c r="E73" s="25">
        <v>79124</v>
      </c>
      <c r="F73" s="53"/>
      <c r="G73" s="50">
        <v>26913.08</v>
      </c>
      <c r="H73" s="44"/>
      <c r="I73" s="48">
        <f t="shared" si="2"/>
        <v>1248087.6299999999</v>
      </c>
      <c r="J73" s="60"/>
    </row>
    <row r="74" spans="2:10" ht="21.75" customHeight="1" x14ac:dyDescent="0.25">
      <c r="B74" s="20"/>
      <c r="C74" s="25">
        <v>30</v>
      </c>
      <c r="D74" s="24" t="s">
        <v>64</v>
      </c>
      <c r="E74" s="25" t="s">
        <v>65</v>
      </c>
      <c r="F74" s="53"/>
      <c r="G74" s="50">
        <v>4580.24</v>
      </c>
      <c r="H74" s="44"/>
      <c r="I74" s="48">
        <f t="shared" si="2"/>
        <v>1243507.3899999999</v>
      </c>
      <c r="J74" s="60"/>
    </row>
    <row r="75" spans="2:10" ht="15.75" thickBot="1" x14ac:dyDescent="0.3">
      <c r="B75" s="20"/>
      <c r="C75" s="25"/>
      <c r="D75" s="28" t="s">
        <v>22</v>
      </c>
      <c r="E75" s="41"/>
      <c r="F75" s="29"/>
      <c r="G75" s="30">
        <f>SUM(G17:G74)</f>
        <v>2544053.2899999996</v>
      </c>
      <c r="H75" s="30">
        <f>SUM(H17:H74)</f>
        <v>3051113.34</v>
      </c>
      <c r="I75" s="49"/>
      <c r="J75" s="60"/>
    </row>
    <row r="76" spans="2:10" x14ac:dyDescent="0.25">
      <c r="C76" s="59"/>
      <c r="G76" s="35"/>
    </row>
    <row r="81" spans="2:9" x14ac:dyDescent="0.25">
      <c r="B81" s="55" t="s">
        <v>13</v>
      </c>
      <c r="D81" s="72" t="s">
        <v>14</v>
      </c>
      <c r="E81" s="72"/>
      <c r="F81" s="51"/>
      <c r="G81" s="71" t="s">
        <v>16</v>
      </c>
      <c r="H81" s="72"/>
      <c r="I81" s="72"/>
    </row>
    <row r="82" spans="2:9" x14ac:dyDescent="0.25">
      <c r="B82" s="56" t="s">
        <v>23</v>
      </c>
      <c r="C82" s="55"/>
      <c r="D82" s="73" t="s">
        <v>15</v>
      </c>
      <c r="E82" s="73"/>
      <c r="G82" s="73" t="s">
        <v>26</v>
      </c>
      <c r="H82" s="73"/>
      <c r="I82" s="73"/>
    </row>
    <row r="83" spans="2:9" x14ac:dyDescent="0.25">
      <c r="B83" s="57" t="s">
        <v>19</v>
      </c>
      <c r="C83" s="56"/>
      <c r="D83" s="72" t="s">
        <v>20</v>
      </c>
      <c r="E83" s="72"/>
      <c r="G83" s="72" t="s">
        <v>18</v>
      </c>
      <c r="H83" s="72"/>
      <c r="I83" s="72"/>
    </row>
    <row r="84" spans="2:9" x14ac:dyDescent="0.25">
      <c r="B84" s="23"/>
      <c r="C84" s="57"/>
      <c r="D84" s="22"/>
    </row>
    <row r="85" spans="2:9" x14ac:dyDescent="0.25">
      <c r="B85" s="23"/>
      <c r="C85" s="23"/>
      <c r="D85" s="23"/>
    </row>
    <row r="86" spans="2:9" x14ac:dyDescent="0.25">
      <c r="B86" s="23"/>
      <c r="C86" s="23"/>
      <c r="D86" s="23"/>
    </row>
    <row r="87" spans="2:9" x14ac:dyDescent="0.25">
      <c r="B87" s="23"/>
      <c r="C87" s="23"/>
      <c r="D87" s="22"/>
    </row>
    <row r="88" spans="2:9" x14ac:dyDescent="0.25">
      <c r="B88" s="23"/>
      <c r="C88" s="23"/>
      <c r="D88" s="23"/>
    </row>
    <row r="89" spans="2:9" x14ac:dyDescent="0.25">
      <c r="C89" s="23"/>
    </row>
  </sheetData>
  <mergeCells count="14">
    <mergeCell ref="G81:I81"/>
    <mergeCell ref="G82:I82"/>
    <mergeCell ref="G83:I83"/>
    <mergeCell ref="D81:E81"/>
    <mergeCell ref="D82:E82"/>
    <mergeCell ref="D83:E83"/>
    <mergeCell ref="B1:I1"/>
    <mergeCell ref="B3:I3"/>
    <mergeCell ref="G11:I11"/>
    <mergeCell ref="B5:I5"/>
    <mergeCell ref="B6:I6"/>
    <mergeCell ref="B7:I7"/>
    <mergeCell ref="B8:I8"/>
    <mergeCell ref="B10:I10"/>
  </mergeCells>
  <pageMargins left="0.55000000000000004" right="0.31496062992125984" top="0.62992125984251968" bottom="0.74803149606299213" header="0.31496062992125984" footer="0.31496062992125984"/>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ameAA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2021-08-10T16:05:02Z</dcterms:modified>
</cp:coreProperties>
</file>