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8_{34D9AA09-4F98-4308-8542-8430848CEA4C}" xr6:coauthVersionLast="47" xr6:coauthVersionMax="47" xr10:uidLastSave="{00000000-0000-0000-0000-000000000000}"/>
  <bookViews>
    <workbookView xWindow="-120" yWindow="-120" windowWidth="20730" windowHeight="11160" tabRatio="601" xr2:uid="{00000000-000D-0000-FFFF-FFFF00000000}"/>
  </bookViews>
  <sheets>
    <sheet name="ameAA" sheetId="8" r:id="rId1"/>
  </sheets>
  <calcPr calcId="191029"/>
</workbook>
</file>

<file path=xl/calcChain.xml><?xml version="1.0" encoding="utf-8"?>
<calcChain xmlns="http://schemas.openxmlformats.org/spreadsheetml/2006/main">
  <c r="I27" i="8" l="1"/>
  <c r="I28" i="8" s="1"/>
  <c r="I29" i="8" s="1"/>
  <c r="G41" i="8"/>
  <c r="H41" i="8"/>
  <c r="I18" i="8" l="1"/>
  <c r="I19" i="8" s="1"/>
  <c r="I20" i="8" s="1"/>
  <c r="I21" i="8" s="1"/>
  <c r="I22" i="8" s="1"/>
  <c r="I23" i="8" s="1"/>
  <c r="I24" i="8" l="1"/>
  <c r="I25" i="8" s="1"/>
  <c r="I26" i="8" s="1"/>
  <c r="I30" i="8" s="1"/>
  <c r="I31" i="8" s="1"/>
  <c r="I32" i="8" s="1"/>
  <c r="I33" i="8" s="1"/>
  <c r="I34" i="8" s="1"/>
  <c r="I35" i="8" s="1"/>
  <c r="I36" i="8" s="1"/>
  <c r="I37" i="8" s="1"/>
  <c r="I38" i="8" s="1"/>
  <c r="I39" i="8" s="1"/>
  <c r="I40" i="8" s="1"/>
</calcChain>
</file>

<file path=xl/sharedStrings.xml><?xml version="1.0" encoding="utf-8"?>
<sst xmlns="http://schemas.openxmlformats.org/spreadsheetml/2006/main" count="55" uniqueCount="55">
  <si>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</si>
  <si>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</si>
  <si>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</si>
  <si>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</si>
  <si>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</si>
  <si>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</si>
  <si>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</si>
  <si>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</si>
  <si>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</si>
  <si>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</si>
  <si>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</si>
  <si>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</si>
  <si>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</si>
  <si>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</si>
  <si>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</si>
  <si>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</si>
  <si>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</si>
  <si>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</si>
  <si>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</si>
  <si>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</si>
  <si>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</si>
  <si>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</si>
  <si>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</si>
  <si>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</si>
  <si>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Lic. Ynocencio Martínez Santos</t>
  </si>
  <si>
    <t>INTEGRACION, PREVENCION Y SALUD</t>
  </si>
  <si>
    <t>“Sumando Voluntades por el Bienestar Ciudadano”</t>
  </si>
  <si>
    <t>AL 30 DE ABRIL DEL 2024</t>
  </si>
  <si>
    <t>ABRIL</t>
  </si>
  <si>
    <t>CAMI CONSTRUCTORA, SRL (pago de alquiler oficina Regional Valdesia San Cristobal de este Consejo Nacional de Drogas, corresp. Al mes de diciembre 2023)</t>
  </si>
  <si>
    <t>BIBLIOTECA NACIONAL PEDRO HERNANDEZ (aporte económico por el uso del salón Aida Cartagena Portalatín de la Universidad Pedro Henriquez Ureña, para la realización del "Acto de Lanzamiento de la 2da. Etapa de Coaliciones Comunitarias CADCA-RD).</t>
  </si>
  <si>
    <t>INSTITUTO DE AUX. Y VIVIENDAS INAVI (pago deducible de (25.009 por seguro de vida, cesantía e invalidéz realizado al personal de las nóminas adicionales contratados de esta institución en los meses febrero-diciembre/2021 y enero-diciembre 2022).</t>
  </si>
  <si>
    <t>COLECTOR DE IMPUESTOS INTERNOS (pago de las retencioes del 5% del ISR realizadas mediante cheques a proveedores del Estado, corresp. Al mes de marzo/2024).</t>
  </si>
  <si>
    <t>DANIA ELIZABETH ZORRILLA RAMIREZ (reposición del fondo de caja chica SEDE de este Consejo Nacional de Drogas, comprobantes del 19445 al 19473).</t>
  </si>
  <si>
    <t>MAXIMA MERCEDES BORBON BAUTISTA (reposición de caja chica Regional del Cibao Norte Santiago, comprobante del 2178 al 2207).</t>
  </si>
  <si>
    <t>DANIA ELIZABETH ZORRILLA RAMIREZ (reposición del fondo de caja chica SEDE de este Consejo Nacional de Drogas, comprobantes del 19474 al 19499).</t>
  </si>
  <si>
    <t>FRANCISCO ALBERTO BOBBEN ARIZA (pago servicios promocionales en la Red Oficial de la Plataforma de Instagram de este Consejo Nacional de Drogas, de la Campaña de Semana santa "Disfruta con Prudencia").</t>
  </si>
  <si>
    <t>INVERSACIONES GODI, SRL (pago servicio de almuerzo tipo buffet para (30) personas por motivo de la celebración del día de las secretarias, con Directores y Encargados de este Consejo Nacional de Drogas, el cual será realizado el viernes 26/04/2024), en salón Jacinto Peynado).</t>
  </si>
  <si>
    <t xml:space="preserve">NUEVA EDITORA LA INFORAMACIÓN, SRL (pago renovación de la suscripción anual de (01) ejemplar del periódico Nueva Editora la Información, período 01/01/2024 al 31/12/2024, corresp. A la Regional IV del Cibao Norte Santiago del Consejo Nacional de Drogas). </t>
  </si>
  <si>
    <t>CARGOS Y COMISIONES BANCARIAS</t>
  </si>
  <si>
    <t>VARIAS</t>
  </si>
  <si>
    <t>DEPOSITO (aporte Central Romana corresp. Al mes de abril/2024).</t>
  </si>
  <si>
    <t>FUMIPLASH PEST CONTROL, EIRL (pago servicio de fumigación y control de plagas para la planta principal y el sótano de este Consejo Nacional de Drogas).</t>
  </si>
  <si>
    <t>DEPÓSITO (intereses sobre certificado de depósito No.9606139639 d/f 25/08/2023, correpondientes al mes de abril/2024).</t>
  </si>
  <si>
    <t>DEPÓSITO (intereses sobre certificado de depósito No.9606139655 d/f 25/08/2023, correpondientes al mes de abril/2024).</t>
  </si>
  <si>
    <t>DEPÓSITO (intereses sobre certificado de depósito No.9606139676 d/f 25/08/2023, correpondientes al mes de abril/2024).</t>
  </si>
  <si>
    <t>FRANKLIN BENJAMIN LOPEZ FORNERIN (pago servicio de almuerzo tipo buffet para (08) personas que participaron en la reunión para ejecutivos, realizada los dias 19, 20 y 22/03/2024, en el salón de Presidencia de este Consejo Nacional de Drogas).</t>
  </si>
  <si>
    <t>DEBITO AUTORIZADO (pago consumo tarjeta visa corporativa asignada al Presidente del CND en los meses de marzo y abril/2024).</t>
  </si>
  <si>
    <t>COLECTOR DE IMPUESTOS INTERNOS (pago de las retenciones del 100% del ITBIS realizadas mediante cheques a proveedores del Estado, corresp. Al mes de marzo/2024).</t>
  </si>
  <si>
    <t>OFICINA DE COORDINACION PRESIDENCIAL (Transferencia por pago de boleto aéreo al señor Nelson Antonio Santos Director de Relaciones Internacionales de este Consejo Nacional de Drogas, quien participó en la reunión anual COPOLAD III y la reunión de alto nivel de macanismo de coordinación y cooperación en materia de drogas CELAC-UE, realizada en la ciudad de la Paz, Bolivia, en fecha 18 al 24/02/2024).</t>
  </si>
  <si>
    <t>TRANSFERENCIA (transferencia interna desde la cuenta recursos extraordinarios, para cubrir reposiciones de cajas chicas y viáticos al exterior y pago a suplidores de servicios).</t>
  </si>
  <si>
    <t>FRANKLIN BENJAMIN LOPEZ FORNERIN (compra de almuerzos tipo buffett para (40) personas que participaron en la capicitación del programa de Habilidades parentales realizada del 13 al 15/03/2024 en el salón capacitación Jacinto Peynado de este Consejo Nacional de Drogas).</t>
  </si>
  <si>
    <t>INVERSIONES GODI, SRL (pago servicio de almuerzo tipo buffet para (30) personas para la capacitación Promoción del Desarrollo y la Implementación de Alternativas al Encarcelamiento por Delitos relacionados sencibles al Género, con Directores y Encargados de este CND, que se realizará el 01 de mayo 2024, en el salón Jacinto Peynado).</t>
  </si>
  <si>
    <t>LIBRO DIARIO DE BANCO AÑO 2024</t>
  </si>
  <si>
    <t xml:space="preserve"> BALANCE AL 29 DE 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</si>
</sst>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i/>
      <sz val="12"/>
      <name val="Arial"/>
      <family val="2"/>
    </font>
    <font>
      <b/>
      <sz val="11"/>
      <color theme="1"/>
      <name val="Times New Roman"/>
      <family val="1"/>
    </font>
    <font>
      <sz val="10"/>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8">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2" xfId="0" applyBorder="1"/>
    <xf numFmtId="0" fontId="0" fillId="0" borderId="21" xfId="0" applyBorder="1"/>
    <xf numFmtId="4" fontId="12" fillId="3" borderId="21" xfId="0" applyNumberFormat="1" applyFont="1" applyFill="1" applyBorder="1" applyAlignment="1" applyProtection="1">
      <alignment horizontal="left" vertical="center" wrapText="1"/>
      <protection locked="0"/>
    </xf>
    <xf numFmtId="0" fontId="6" fillId="3" borderId="21" xfId="0" applyFont="1" applyFill="1" applyBorder="1" applyAlignment="1">
      <alignment horizontal="left" vertical="center"/>
    </xf>
    <xf numFmtId="0" fontId="2"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4" fontId="0" fillId="0" borderId="0" xfId="0" applyNumberFormat="1"/>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18" fillId="0" borderId="21" xfId="0" applyFont="1" applyBorder="1"/>
    <xf numFmtId="0" fontId="9" fillId="2" borderId="27" xfId="0" applyFont="1" applyFill="1" applyBorder="1" applyAlignment="1">
      <alignment horizontal="center" vertical="center" wrapText="1"/>
    </xf>
    <xf numFmtId="4" fontId="12" fillId="0" borderId="22" xfId="0" applyNumberFormat="1" applyFont="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20" fillId="0" borderId="30" xfId="0" applyNumberFormat="1" applyFont="1" applyBorder="1" applyAlignment="1">
      <alignment horizontal="right" wrapText="1"/>
    </xf>
    <xf numFmtId="0" fontId="0" fillId="0" borderId="0" xfId="0" applyAlignment="1">
      <alignment horizontal="center"/>
    </xf>
    <xf numFmtId="0" fontId="2"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0" fontId="8"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22" fillId="0" borderId="0" xfId="0" applyFont="1" applyAlignment="1">
      <alignment vertical="center"/>
    </xf>
    <xf numFmtId="4" fontId="23" fillId="0" borderId="30" xfId="0" applyNumberFormat="1" applyFont="1" applyBorder="1" applyAlignment="1">
      <alignment horizontal="right" wrapText="1"/>
    </xf>
    <xf numFmtId="49" fontId="14" fillId="3" borderId="21" xfId="0" applyNumberFormat="1" applyFont="1" applyFill="1" applyBorder="1" applyAlignment="1">
      <alignment horizontal="center" vertical="center"/>
    </xf>
    <xf numFmtId="4" fontId="17" fillId="3" borderId="23" xfId="0" applyNumberFormat="1" applyFont="1" applyFill="1" applyBorder="1" applyAlignment="1" applyProtection="1">
      <alignment horizontal="right" vertical="center" wrapText="1"/>
      <protection locked="0"/>
    </xf>
    <xf numFmtId="0" fontId="3" fillId="0" borderId="0" xfId="0" applyFont="1" applyAlignment="1" applyProtection="1">
      <alignment horizontal="center"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xf>
    <xf numFmtId="0" fontId="2" fillId="0" borderId="0" xfId="0" applyFont="1" applyAlignment="1">
      <alignment horizont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257175</xdr:colOff>
      <xdr:row>0</xdr:row>
      <xdr:rowOff>171450</xdr:rowOff>
    </xdr:from>
    <xdr:to>
      <xdr:col>8</xdr:col>
      <xdr:colOff>314325</xdr:colOff>
      <xdr:row>4</xdr:row>
      <xdr:rowOff>152399</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0" y="171450"/>
          <a:ext cx="971550" cy="933449"/>
        </a:xfrm>
        <a:prstGeom prst="rect">
          <a:avLst/>
        </a:prstGeom>
        <a:noFill/>
        <a:ln w="9525">
          <a:noFill/>
          <a:miter lim="800000"/>
          <a:headEnd/>
          <a:tailEnd/>
        </a:ln>
      </xdr:spPr>
    </xdr:pic>
    <xdr:clientData/>
  </xdr:twoCellAnchor>
  <xdr:twoCellAnchor editAs="oneCell">
    <xdr:from>
      <xdr:col>1</xdr:col>
      <xdr:colOff>57150</xdr:colOff>
      <xdr:row>0</xdr:row>
      <xdr:rowOff>47625</xdr:rowOff>
    </xdr:from>
    <xdr:to>
      <xdr:col>2</xdr:col>
      <xdr:colOff>714375</xdr:colOff>
      <xdr:row>4</xdr:row>
      <xdr:rowOff>82932</xdr:rowOff>
    </xdr:to>
    <xdr:pic>
      <xdr:nvPicPr>
        <xdr:cNvPr id="6" name="Imagen 5">
          <a:extLst>
            <a:ext uri="{FF2B5EF4-FFF2-40B4-BE49-F238E27FC236}">
              <a16:creationId xmlns:a16="http://schemas.microsoft.com/office/drawing/2014/main" id="{3032FF26-E1D8-43A3-BB02-12634F7A11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47625"/>
          <a:ext cx="1552575" cy="98780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3"/>
  <sheetViews>
    <sheetView tabSelected="1" workbookViewId="0">
      <selection activeCell="C43" sqref="C43"/>
    </sheetView>
  </sheetViews>
  <sheetFormatPr baseColWidth="10" defaultRowHeight="15" x14ac:dyDescent="0.25"/>
  <cols>
    <col min="1" max="1" width="11.5703125" customWidth="1"/>
    <col min="2" max="2" width="13.42578125" customWidth="1"/>
    <col min="3" max="3" width="12.42578125" customWidth="1"/>
    <col min="4" max="4" width="45.5703125" customWidth="1"/>
    <col min="5" max="5" width="9.5703125" customWidth="1"/>
    <col min="6" max="6" width="2.42578125" customWidth="1"/>
    <col min="7" max="7" width="15.42578125" customWidth="1"/>
    <col min="8" max="8" width="13.7109375" customWidth="1"/>
    <col min="9" max="9" width="13.140625" customWidth="1"/>
  </cols>
  <sheetData>
    <row r="2" spans="1:11" ht="22.5" x14ac:dyDescent="0.25">
      <c r="B2" s="54" t="s">
        <v>0</v>
      </c>
      <c r="C2" s="54"/>
      <c r="D2" s="54"/>
      <c r="E2" s="54"/>
      <c r="F2" s="54"/>
      <c r="G2" s="54"/>
      <c r="H2" s="54"/>
      <c r="I2" s="54"/>
    </row>
    <row r="3" spans="1:11" x14ac:dyDescent="0.25">
      <c r="B3" s="58" t="s">
        <v>1</v>
      </c>
      <c r="C3" s="58"/>
      <c r="D3" s="58"/>
      <c r="E3" s="58"/>
      <c r="F3" s="58"/>
      <c r="G3" s="58"/>
      <c r="H3" s="58"/>
      <c r="I3" s="58"/>
    </row>
    <row r="4" spans="1:11" ht="22.5" customHeight="1" x14ac:dyDescent="0.25">
      <c r="A4" s="50"/>
      <c r="B4" s="65" t="s">
        <v>25</v>
      </c>
      <c r="C4" s="65"/>
      <c r="D4" s="65"/>
      <c r="E4" s="65"/>
      <c r="F4" s="65"/>
      <c r="G4" s="65"/>
      <c r="H4" s="65"/>
      <c r="I4" s="65"/>
    </row>
    <row r="5" spans="1:11" ht="15" customHeight="1" x14ac:dyDescent="0.25">
      <c r="B5" s="65" t="s">
        <v>26</v>
      </c>
      <c r="C5" s="65"/>
      <c r="D5" s="65"/>
      <c r="E5" s="65"/>
      <c r="F5" s="65"/>
      <c r="G5" s="65"/>
      <c r="H5" s="65"/>
      <c r="I5" s="65"/>
    </row>
    <row r="6" spans="1:11" x14ac:dyDescent="0.25">
      <c r="B6" s="58"/>
      <c r="C6" s="58"/>
      <c r="D6" s="58"/>
      <c r="E6" s="58"/>
      <c r="F6" s="58"/>
      <c r="G6" s="58"/>
      <c r="H6" s="58"/>
      <c r="I6" s="58"/>
    </row>
    <row r="7" spans="1:11" ht="19.5" x14ac:dyDescent="0.25">
      <c r="B7" s="59" t="s">
        <v>2</v>
      </c>
      <c r="C7" s="59"/>
      <c r="D7" s="59"/>
      <c r="E7" s="59"/>
      <c r="F7" s="59"/>
      <c r="G7" s="59"/>
      <c r="H7" s="59"/>
      <c r="I7" s="59"/>
    </row>
    <row r="8" spans="1:11" x14ac:dyDescent="0.25">
      <c r="B8" s="60" t="s">
        <v>3</v>
      </c>
      <c r="C8" s="60"/>
      <c r="D8" s="60"/>
      <c r="E8" s="60"/>
      <c r="F8" s="60"/>
      <c r="G8" s="60"/>
      <c r="H8" s="60"/>
      <c r="I8" s="60"/>
    </row>
    <row r="9" spans="1:11" ht="20.25" thickBot="1" x14ac:dyDescent="0.3">
      <c r="B9" s="59" t="s">
        <v>27</v>
      </c>
      <c r="C9" s="59"/>
      <c r="D9" s="59"/>
      <c r="E9" s="59"/>
      <c r="F9" s="59"/>
      <c r="G9" s="59"/>
      <c r="H9" s="59"/>
      <c r="I9" s="59"/>
    </row>
    <row r="10" spans="1:11" ht="21" x14ac:dyDescent="0.25">
      <c r="B10" s="1"/>
      <c r="C10" s="2"/>
      <c r="D10" s="3"/>
      <c r="E10" s="2"/>
      <c r="F10" s="2"/>
      <c r="G10" s="2"/>
      <c r="H10" s="2"/>
      <c r="I10" s="4"/>
    </row>
    <row r="11" spans="1:11" ht="15.75" thickBot="1" x14ac:dyDescent="0.3">
      <c r="B11" s="61" t="s">
        <v>53</v>
      </c>
      <c r="C11" s="62"/>
      <c r="D11" s="62"/>
      <c r="E11" s="63"/>
      <c r="F11" s="62"/>
      <c r="G11" s="62"/>
      <c r="H11" s="62"/>
      <c r="I11" s="64"/>
      <c r="K11" s="36"/>
    </row>
    <row r="12" spans="1:11" x14ac:dyDescent="0.25">
      <c r="B12" s="30"/>
      <c r="C12" s="31"/>
      <c r="D12" s="30"/>
      <c r="E12" s="33" t="s">
        <v>21</v>
      </c>
      <c r="F12" s="6"/>
      <c r="G12" s="55" t="s">
        <v>4</v>
      </c>
      <c r="H12" s="56"/>
      <c r="I12" s="57"/>
    </row>
    <row r="13" spans="1:11" ht="15.75" thickBot="1" x14ac:dyDescent="0.3">
      <c r="B13" s="7"/>
      <c r="C13" s="8"/>
      <c r="D13" s="7"/>
      <c r="E13" s="34" t="s">
        <v>5</v>
      </c>
      <c r="F13" s="8"/>
      <c r="G13" s="11"/>
      <c r="H13" s="12"/>
      <c r="I13" s="41"/>
    </row>
    <row r="14" spans="1:11" ht="15.75" thickBot="1" x14ac:dyDescent="0.3">
      <c r="B14" s="11"/>
      <c r="C14" s="12"/>
      <c r="D14" s="7"/>
      <c r="E14" s="35"/>
      <c r="F14" s="8"/>
      <c r="G14" s="5" t="s">
        <v>6</v>
      </c>
      <c r="H14" s="38" t="s">
        <v>7</v>
      </c>
      <c r="I14" s="13" t="s">
        <v>8</v>
      </c>
    </row>
    <row r="15" spans="1:11" x14ac:dyDescent="0.25">
      <c r="B15" s="14" t="s">
        <v>9</v>
      </c>
      <c r="C15" s="15" t="s">
        <v>10</v>
      </c>
      <c r="D15" s="5" t="s">
        <v>17</v>
      </c>
      <c r="E15" s="10"/>
      <c r="F15" s="8"/>
      <c r="G15" s="9" t="s">
        <v>11</v>
      </c>
      <c r="H15" s="15"/>
      <c r="I15" s="42"/>
    </row>
    <row r="16" spans="1:11" ht="18.75" customHeight="1" x14ac:dyDescent="0.25">
      <c r="B16" s="49" t="s">
        <v>28</v>
      </c>
      <c r="C16" s="16"/>
      <c r="D16" s="17"/>
      <c r="E16" s="18"/>
      <c r="F16" s="20"/>
      <c r="G16" s="19"/>
      <c r="H16" s="39"/>
      <c r="I16" s="43"/>
    </row>
    <row r="17" spans="2:9" x14ac:dyDescent="0.25">
      <c r="B17" s="48" t="s">
        <v>12</v>
      </c>
      <c r="C17" s="29"/>
      <c r="D17" s="26" t="s">
        <v>54</v>
      </c>
      <c r="E17" s="23"/>
      <c r="F17" s="24"/>
      <c r="G17" s="25"/>
      <c r="H17" s="40"/>
      <c r="I17" s="44">
        <v>519874.58</v>
      </c>
    </row>
    <row r="18" spans="2:9" ht="54" customHeight="1" x14ac:dyDescent="0.25">
      <c r="B18" s="48"/>
      <c r="C18" s="23">
        <v>4</v>
      </c>
      <c r="D18" s="22" t="s">
        <v>29</v>
      </c>
      <c r="E18" s="23">
        <v>79677</v>
      </c>
      <c r="F18" s="24"/>
      <c r="G18" s="53">
        <v>19152.54</v>
      </c>
      <c r="H18" s="47"/>
      <c r="I18" s="51">
        <f>+I17-G18+H18</f>
        <v>500722.04000000004</v>
      </c>
    </row>
    <row r="19" spans="2:9" ht="46.5" customHeight="1" x14ac:dyDescent="0.25">
      <c r="B19" s="48"/>
      <c r="C19" s="23">
        <v>4</v>
      </c>
      <c r="D19" s="22" t="s">
        <v>33</v>
      </c>
      <c r="E19" s="23">
        <v>79678</v>
      </c>
      <c r="F19" s="24"/>
      <c r="G19" s="53">
        <v>43869.3</v>
      </c>
      <c r="H19" s="47"/>
      <c r="I19" s="51">
        <f t="shared" ref="I19:I23" si="0">+I18-G19+H19</f>
        <v>456852.74000000005</v>
      </c>
    </row>
    <row r="20" spans="2:9" ht="74.25" customHeight="1" x14ac:dyDescent="0.25">
      <c r="B20" s="48"/>
      <c r="C20" s="23">
        <v>5</v>
      </c>
      <c r="D20" s="22" t="s">
        <v>30</v>
      </c>
      <c r="E20" s="23">
        <v>79679</v>
      </c>
      <c r="F20" s="24"/>
      <c r="G20" s="53">
        <v>10000</v>
      </c>
      <c r="H20" s="47"/>
      <c r="I20" s="51">
        <f t="shared" si="0"/>
        <v>446852.74000000005</v>
      </c>
    </row>
    <row r="21" spans="2:9" ht="48.75" customHeight="1" x14ac:dyDescent="0.25">
      <c r="B21" s="48"/>
      <c r="C21" s="23">
        <v>10</v>
      </c>
      <c r="D21" s="22" t="s">
        <v>34</v>
      </c>
      <c r="E21" s="23">
        <v>79680</v>
      </c>
      <c r="F21" s="24"/>
      <c r="G21" s="53">
        <v>27518.38</v>
      </c>
      <c r="H21" s="47"/>
      <c r="I21" s="51">
        <f t="shared" si="0"/>
        <v>419334.36000000004</v>
      </c>
    </row>
    <row r="22" spans="2:9" ht="74.25" customHeight="1" x14ac:dyDescent="0.25">
      <c r="B22" s="48"/>
      <c r="C22" s="23">
        <v>10</v>
      </c>
      <c r="D22" s="22" t="s">
        <v>31</v>
      </c>
      <c r="E22" s="23">
        <v>79681</v>
      </c>
      <c r="F22" s="24"/>
      <c r="G22" s="53">
        <v>2875</v>
      </c>
      <c r="H22" s="47"/>
      <c r="I22" s="51">
        <f t="shared" si="0"/>
        <v>416459.36000000004</v>
      </c>
    </row>
    <row r="23" spans="2:9" ht="59.25" customHeight="1" x14ac:dyDescent="0.25">
      <c r="B23" s="48"/>
      <c r="C23" s="23">
        <v>11</v>
      </c>
      <c r="D23" s="22" t="s">
        <v>48</v>
      </c>
      <c r="E23" s="23">
        <v>79682</v>
      </c>
      <c r="F23" s="24"/>
      <c r="G23" s="53">
        <v>13182.3</v>
      </c>
      <c r="H23" s="47"/>
      <c r="I23" s="51">
        <f t="shared" si="0"/>
        <v>403277.06000000006</v>
      </c>
    </row>
    <row r="24" spans="2:9" ht="47.25" customHeight="1" x14ac:dyDescent="0.25">
      <c r="B24" s="48"/>
      <c r="C24" s="23">
        <v>11</v>
      </c>
      <c r="D24" s="22" t="s">
        <v>32</v>
      </c>
      <c r="E24" s="23">
        <v>79683</v>
      </c>
      <c r="F24" s="24"/>
      <c r="G24" s="53">
        <v>4974.21</v>
      </c>
      <c r="H24" s="47"/>
      <c r="I24" s="51">
        <f t="shared" ref="I24:I40" si="1">+I23-G24+H24</f>
        <v>398302.85000000003</v>
      </c>
    </row>
    <row r="25" spans="2:9" ht="49.5" customHeight="1" x14ac:dyDescent="0.25">
      <c r="B25" s="48"/>
      <c r="C25" s="23">
        <v>11</v>
      </c>
      <c r="D25" s="22" t="s">
        <v>35</v>
      </c>
      <c r="E25" s="23">
        <v>79684</v>
      </c>
      <c r="F25" s="24"/>
      <c r="G25" s="53">
        <v>43450.98</v>
      </c>
      <c r="H25" s="47"/>
      <c r="I25" s="51">
        <f t="shared" si="1"/>
        <v>354851.87000000005</v>
      </c>
    </row>
    <row r="26" spans="2:9" ht="105" customHeight="1" x14ac:dyDescent="0.25">
      <c r="B26" s="48"/>
      <c r="C26" s="23">
        <v>15</v>
      </c>
      <c r="D26" s="22" t="s">
        <v>49</v>
      </c>
      <c r="E26" s="23">
        <v>4099</v>
      </c>
      <c r="F26" s="24"/>
      <c r="G26" s="53">
        <v>127111.71</v>
      </c>
      <c r="H26" s="47"/>
      <c r="I26" s="51">
        <f t="shared" si="1"/>
        <v>227740.16000000003</v>
      </c>
    </row>
    <row r="27" spans="2:9" ht="45" customHeight="1" x14ac:dyDescent="0.25">
      <c r="B27" s="48"/>
      <c r="C27" s="23">
        <v>16</v>
      </c>
      <c r="D27" s="22" t="s">
        <v>47</v>
      </c>
      <c r="E27" s="23">
        <v>3937</v>
      </c>
      <c r="F27" s="24"/>
      <c r="G27" s="53">
        <v>5769.8</v>
      </c>
      <c r="H27" s="47"/>
      <c r="I27" s="51">
        <f t="shared" si="1"/>
        <v>221970.36000000004</v>
      </c>
    </row>
    <row r="28" spans="2:9" ht="57.75" customHeight="1" x14ac:dyDescent="0.25">
      <c r="B28" s="48"/>
      <c r="C28" s="23">
        <v>24</v>
      </c>
      <c r="D28" s="22" t="s">
        <v>36</v>
      </c>
      <c r="E28" s="23">
        <v>79685</v>
      </c>
      <c r="F28" s="24"/>
      <c r="G28" s="53">
        <v>14755.05</v>
      </c>
      <c r="H28" s="47"/>
      <c r="I28" s="51">
        <f t="shared" si="1"/>
        <v>207215.31000000006</v>
      </c>
    </row>
    <row r="29" spans="2:9" ht="83.25" customHeight="1" x14ac:dyDescent="0.25">
      <c r="B29" s="48"/>
      <c r="C29" s="23">
        <v>24</v>
      </c>
      <c r="D29" s="22" t="s">
        <v>37</v>
      </c>
      <c r="E29" s="23">
        <v>79686</v>
      </c>
      <c r="F29" s="24"/>
      <c r="G29" s="53">
        <v>67800</v>
      </c>
      <c r="H29" s="47"/>
      <c r="I29" s="51">
        <f t="shared" si="1"/>
        <v>139415.31000000006</v>
      </c>
    </row>
    <row r="30" spans="2:9" ht="60.75" customHeight="1" x14ac:dyDescent="0.25">
      <c r="B30" s="48"/>
      <c r="C30" s="23">
        <v>25</v>
      </c>
      <c r="D30" s="22" t="s">
        <v>50</v>
      </c>
      <c r="E30" s="23">
        <v>52</v>
      </c>
      <c r="F30" s="24"/>
      <c r="G30" s="53"/>
      <c r="H30" s="47">
        <v>600000</v>
      </c>
      <c r="I30" s="51">
        <f t="shared" si="1"/>
        <v>739415.31</v>
      </c>
    </row>
    <row r="31" spans="2:9" ht="85.5" customHeight="1" x14ac:dyDescent="0.25">
      <c r="B31" s="48"/>
      <c r="C31" s="23">
        <v>25</v>
      </c>
      <c r="D31" s="22" t="s">
        <v>51</v>
      </c>
      <c r="E31" s="23">
        <v>79687</v>
      </c>
      <c r="F31" s="24"/>
      <c r="G31" s="53">
        <v>92815</v>
      </c>
      <c r="H31" s="47"/>
      <c r="I31" s="51">
        <f t="shared" si="1"/>
        <v>646600.31000000006</v>
      </c>
    </row>
    <row r="32" spans="2:9" ht="69" customHeight="1" x14ac:dyDescent="0.25">
      <c r="B32" s="48"/>
      <c r="C32" s="23">
        <v>25</v>
      </c>
      <c r="D32" s="22" t="s">
        <v>46</v>
      </c>
      <c r="E32" s="23">
        <v>79688</v>
      </c>
      <c r="F32" s="24"/>
      <c r="G32" s="53">
        <v>15580</v>
      </c>
      <c r="H32" s="47"/>
      <c r="I32" s="51">
        <f t="shared" si="1"/>
        <v>631020.31000000006</v>
      </c>
    </row>
    <row r="33" spans="2:9" ht="51" customHeight="1" x14ac:dyDescent="0.25">
      <c r="B33" s="48"/>
      <c r="C33" s="23">
        <v>25</v>
      </c>
      <c r="D33" s="22" t="s">
        <v>42</v>
      </c>
      <c r="E33" s="23">
        <v>79689</v>
      </c>
      <c r="F33" s="24"/>
      <c r="G33" s="53">
        <v>147823.21</v>
      </c>
      <c r="H33" s="47"/>
      <c r="I33" s="51">
        <f t="shared" si="1"/>
        <v>483197.10000000009</v>
      </c>
    </row>
    <row r="34" spans="2:9" ht="72" customHeight="1" x14ac:dyDescent="0.25">
      <c r="B34" s="48"/>
      <c r="C34" s="23">
        <v>25</v>
      </c>
      <c r="D34" s="22" t="s">
        <v>38</v>
      </c>
      <c r="E34" s="23">
        <v>79690</v>
      </c>
      <c r="F34" s="24"/>
      <c r="G34" s="53">
        <v>1710</v>
      </c>
      <c r="H34" s="47"/>
      <c r="I34" s="51">
        <f t="shared" si="1"/>
        <v>481487.10000000009</v>
      </c>
    </row>
    <row r="35" spans="2:9" ht="42" customHeight="1" x14ac:dyDescent="0.25">
      <c r="B35" s="48"/>
      <c r="C35" s="23">
        <v>25</v>
      </c>
      <c r="D35" s="22" t="s">
        <v>43</v>
      </c>
      <c r="E35" s="23">
        <v>211</v>
      </c>
      <c r="F35" s="24"/>
      <c r="G35" s="53"/>
      <c r="H35" s="47">
        <v>203750</v>
      </c>
      <c r="I35" s="51">
        <f t="shared" si="1"/>
        <v>685237.10000000009</v>
      </c>
    </row>
    <row r="36" spans="2:9" ht="47.25" customHeight="1" x14ac:dyDescent="0.25">
      <c r="B36" s="48"/>
      <c r="C36" s="23">
        <v>25</v>
      </c>
      <c r="D36" s="22" t="s">
        <v>44</v>
      </c>
      <c r="E36" s="23">
        <v>212</v>
      </c>
      <c r="F36" s="24"/>
      <c r="G36" s="53"/>
      <c r="H36" s="47">
        <v>67916.67</v>
      </c>
      <c r="I36" s="51">
        <f t="shared" si="1"/>
        <v>753153.77000000014</v>
      </c>
    </row>
    <row r="37" spans="2:9" ht="49.5" customHeight="1" x14ac:dyDescent="0.25">
      <c r="B37" s="48"/>
      <c r="C37" s="23">
        <v>25</v>
      </c>
      <c r="D37" s="22" t="s">
        <v>45</v>
      </c>
      <c r="E37" s="23">
        <v>213</v>
      </c>
      <c r="F37" s="24"/>
      <c r="G37" s="53"/>
      <c r="H37" s="47">
        <v>67916.67</v>
      </c>
      <c r="I37" s="51">
        <f t="shared" si="1"/>
        <v>821070.44000000018</v>
      </c>
    </row>
    <row r="38" spans="2:9" ht="31.5" customHeight="1" x14ac:dyDescent="0.25">
      <c r="B38" s="48"/>
      <c r="C38" s="23">
        <v>30</v>
      </c>
      <c r="D38" s="22" t="s">
        <v>41</v>
      </c>
      <c r="E38" s="23">
        <v>216</v>
      </c>
      <c r="F38" s="24"/>
      <c r="G38" s="53"/>
      <c r="H38" s="47">
        <v>5000</v>
      </c>
      <c r="I38" s="51">
        <f t="shared" si="1"/>
        <v>826070.44000000018</v>
      </c>
    </row>
    <row r="39" spans="2:9" ht="100.5" customHeight="1" x14ac:dyDescent="0.25">
      <c r="B39" s="48"/>
      <c r="C39" s="23">
        <v>30</v>
      </c>
      <c r="D39" s="22" t="s">
        <v>52</v>
      </c>
      <c r="E39" s="23">
        <v>79691</v>
      </c>
      <c r="F39" s="24"/>
      <c r="G39" s="53">
        <v>67800</v>
      </c>
      <c r="H39" s="47"/>
      <c r="I39" s="51">
        <f t="shared" si="1"/>
        <v>758270.44000000018</v>
      </c>
    </row>
    <row r="40" spans="2:9" ht="21" customHeight="1" x14ac:dyDescent="0.25">
      <c r="B40" s="48"/>
      <c r="C40" s="23">
        <v>30</v>
      </c>
      <c r="D40" s="22" t="s">
        <v>39</v>
      </c>
      <c r="E40" s="23" t="s">
        <v>40</v>
      </c>
      <c r="F40" s="24"/>
      <c r="G40" s="53">
        <v>3729.06</v>
      </c>
      <c r="H40" s="47"/>
      <c r="I40" s="51">
        <f t="shared" si="1"/>
        <v>754541.38000000012</v>
      </c>
    </row>
    <row r="41" spans="2:9" ht="20.25" customHeight="1" x14ac:dyDescent="0.25">
      <c r="B41" s="48"/>
      <c r="C41" s="52"/>
      <c r="D41" s="26" t="s">
        <v>22</v>
      </c>
      <c r="E41" s="37"/>
      <c r="F41" s="27"/>
      <c r="G41" s="28">
        <f>SUM(G18:G40)</f>
        <v>709916.54</v>
      </c>
      <c r="H41" s="28">
        <f>SUM(H18:H40)</f>
        <v>944583.34000000008</v>
      </c>
      <c r="I41" s="44"/>
    </row>
    <row r="42" spans="2:9" ht="18" customHeight="1" x14ac:dyDescent="0.25">
      <c r="G42" s="32"/>
    </row>
    <row r="43" spans="2:9" ht="25.5" customHeight="1" x14ac:dyDescent="0.25"/>
    <row r="47" spans="2:9" x14ac:dyDescent="0.25">
      <c r="B47" s="45" t="s">
        <v>13</v>
      </c>
      <c r="C47" s="45"/>
      <c r="D47" s="66" t="s">
        <v>14</v>
      </c>
      <c r="E47" s="66"/>
      <c r="G47" s="66" t="s">
        <v>16</v>
      </c>
      <c r="H47" s="66"/>
      <c r="I47" s="66"/>
    </row>
    <row r="48" spans="2:9" x14ac:dyDescent="0.25">
      <c r="B48" s="46" t="s">
        <v>23</v>
      </c>
      <c r="C48" s="46"/>
      <c r="D48" s="67" t="s">
        <v>15</v>
      </c>
      <c r="E48" s="67"/>
      <c r="G48" s="67" t="s">
        <v>24</v>
      </c>
      <c r="H48" s="67"/>
      <c r="I48" s="67"/>
    </row>
    <row r="49" spans="2:9" x14ac:dyDescent="0.25">
      <c r="B49" s="45" t="s">
        <v>19</v>
      </c>
      <c r="C49" s="45"/>
      <c r="D49" s="66" t="s">
        <v>20</v>
      </c>
      <c r="E49" s="66"/>
      <c r="G49" s="66" t="s">
        <v>18</v>
      </c>
      <c r="H49" s="66"/>
      <c r="I49" s="66"/>
    </row>
    <row r="50" spans="2:9" x14ac:dyDescent="0.25">
      <c r="D50" s="21"/>
    </row>
    <row r="53" spans="2:9" x14ac:dyDescent="0.25">
      <c r="D53" s="21"/>
    </row>
  </sheetData>
  <mergeCells count="16">
    <mergeCell ref="G47:I47"/>
    <mergeCell ref="G48:I48"/>
    <mergeCell ref="G49:I49"/>
    <mergeCell ref="D47:E47"/>
    <mergeCell ref="D48:E48"/>
    <mergeCell ref="D49:E49"/>
    <mergeCell ref="B2:I2"/>
    <mergeCell ref="G12:I12"/>
    <mergeCell ref="B6:I6"/>
    <mergeCell ref="B7:I7"/>
    <mergeCell ref="B8:I8"/>
    <mergeCell ref="B9:I9"/>
    <mergeCell ref="B11:I11"/>
    <mergeCell ref="B5:I5"/>
    <mergeCell ref="B4:I4"/>
    <mergeCell ref="B3:I3"/>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ameAA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2024-06-06T14:23:52Z</dcterms:modified>
</cp:coreProperties>
</file>