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8_{738A33AB-80C0-4FE6-B14E-C178AB5697B3}" xr6:coauthVersionLast="47" xr6:coauthVersionMax="47" xr10:uidLastSave="{00000000-0000-0000-0000-000000000000}"/>
  <bookViews>
    <workbookView xWindow="-120" yWindow="-120" windowWidth="20730" windowHeight="11160" tabRatio="601" xr2:uid="{00000000-000D-0000-FFFF-FFFF00000000}"/>
  </bookViews>
  <sheets>
    <sheet name="NOVIEMBRE 2024" sheetId="8" r:id="rId1"/>
  </sheets>
  <calcPr calcId="191029"/>
</workbook>
</file>

<file path=xl/calcChain.xml><?xml version="1.0" encoding="utf-8"?>
<calcChain xmlns="http://schemas.openxmlformats.org/spreadsheetml/2006/main">
  <c r="I23" i="8" l="1"/>
  <c r="I24" i="8" s="1"/>
  <c r="I25" i="8" s="1"/>
  <c r="I26" i="8" s="1"/>
  <c r="I27" i="8" s="1"/>
  <c r="G28" i="8"/>
  <c r="H28" i="8"/>
  <c r="I18" i="8" l="1"/>
  <c r="I19" i="8" s="1"/>
  <c r="I20" i="8" s="1"/>
  <c r="I21" i="8" s="1"/>
  <c r="I22" i="8" l="1"/>
</calcChain>
</file>

<file path=xl/sharedStrings.xml><?xml version="1.0" encoding="utf-8"?>
<sst xmlns="http://schemas.openxmlformats.org/spreadsheetml/2006/main" count="45" uniqueCount="45">
  <si>
    <t>CONSEJO NACIONAL DE DROGAS</t>
  </si>
  <si>
    <t>DIVISION DE CONTABILIDAD</t>
  </si>
  <si>
    <t>*** LIBRO BANCO ***</t>
  </si>
  <si>
    <t>Cuenta BANCO DE RESERVAS No. 010-112757-0</t>
  </si>
  <si>
    <t>Detalle de Movimiento</t>
  </si>
  <si>
    <t>No./Ref.</t>
  </si>
  <si>
    <t>Ck. Y Cargos</t>
  </si>
  <si>
    <t>Depositos</t>
  </si>
  <si>
    <t>Balance RD$</t>
  </si>
  <si>
    <t>Mes</t>
  </si>
  <si>
    <t>Fecha</t>
  </si>
  <si>
    <t>valor RD$</t>
  </si>
  <si>
    <t xml:space="preserve">                        </t>
  </si>
  <si>
    <t>Preparado por:</t>
  </si>
  <si>
    <t>Revisado por:</t>
  </si>
  <si>
    <t>Licda. Loida Arias</t>
  </si>
  <si>
    <t>Aprobado por:</t>
  </si>
  <si>
    <t>Beneficiario-Concepto</t>
  </si>
  <si>
    <t>Director Administrativo y Financiero</t>
  </si>
  <si>
    <t>Contador</t>
  </si>
  <si>
    <t>Enc. División de Contabilidad</t>
  </si>
  <si>
    <t>Cheque</t>
  </si>
  <si>
    <t>Total cheques, Transferencias y Cargos bancarios</t>
  </si>
  <si>
    <t>Lic. Ysidro Cespedes</t>
  </si>
  <si>
    <t>Lic. Ynocencio Martínez Santos</t>
  </si>
  <si>
    <t>INTEGRACION, PREVENCION Y SALUD</t>
  </si>
  <si>
    <t>“Sumando Voluntades por el Bienestar Ciudadano”</t>
  </si>
  <si>
    <t>LIBRO DIARIO DE BANCO AÑO 2024</t>
  </si>
  <si>
    <t>COMISIONES Y CARGOS BANCARIOS</t>
  </si>
  <si>
    <t>VARIOS</t>
  </si>
  <si>
    <t>AL 29 DE NOVIEMBRE DEL 2024</t>
  </si>
  <si>
    <t>NOVIEMBRE</t>
  </si>
  <si>
    <t>DEPÓSITO (intereses sobre certificado de depósito No.9606139676 d/f 25/08/2023, correpondientes al mes de noviembre/2024).</t>
  </si>
  <si>
    <t>DEPÓSITO (intereses sobre certificado de depósito No.9606139655 d/f 25/08/2023, correpondientes al mes de noviembre/2024).</t>
  </si>
  <si>
    <t>DEPOSITO (aporte Central Romana corresp. Al mes de noviembre/2024).</t>
  </si>
  <si>
    <t>COLECTOR DE IMPUESTOS INTERNOS (pago de las retenciones del ISR realizadas mediante cheques a proveedores del Estado, correspondientes al mes de Octubre 2024).</t>
  </si>
  <si>
    <t>EDITORA DEL CARIBE, S.A (pago renovación de la suscripción anual de (03) ejemplares del periódico listiín diario, periódo 06/10/2024-05/10/2025, correspondiente a la SEDE del Consejo Nacional de Drogas).</t>
  </si>
  <si>
    <t>TRANSFERENCIA (pago viáticos de bolsillo al Lic. Yuri Miguel Ruiz Villalona, Director del Observatorio Dominicano de drogas, Qien participó en la sesion "La importancia del desarrollar y reforzar las redes cientificas, las agendas estratégicas nacionales y los comités científicos consultivos en el seno de los observatorios nacionales de drogas, organizado por el programa de cooperación entre América Latina, el Caribe y la Unión Europea (COPOLAD), celebrado en la ciudad de Lisboa, Portugar, en fecha 21/10/2024).</t>
  </si>
  <si>
    <t>TRANSFERENCIA (pago cuota de los préstamos de los señores Rossio Ysabel Diaz RD$14,304.09 y Cornelio Calzado RD$4,213.13, del mes de septiembre/2024, cubierta o pagada por la cuenta de préstamo)</t>
  </si>
  <si>
    <t xml:space="preserve"> BALANCE AL 31 DE OCTUBRE, 2024</t>
  </si>
  <si>
    <t>DEBITO AUTORIZADO (consumo tarjeta de credito corporativa asignada al presidente de esta Consejo Nacional de Drogas, correspondientes a los meses de Octubre y Noviembre/2024).</t>
  </si>
  <si>
    <t xml:space="preserve">TRANSFERENCIA (pago viáticos de bolsillo al Lic. Jaime Marte Martinez, Presidente de este Consejo Nacional de Drogas, Quien asistirá al "Septuagésimo sexto período ordinario de sesiones de la CICAD", organizado por la Comisión Internacional para el control dle abuso de drogas (CICAD), a celebrarse en la ciudad de Washinton D.C Estados Unidos de América del 19 al 22/11/2024). </t>
  </si>
  <si>
    <t>Fecha: 5/12/2024</t>
  </si>
  <si>
    <t>Fecha: 6/12/2024</t>
  </si>
  <si>
    <t>Fecha: 10/12/2024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</si>
</sst>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b/>
      <i/>
      <sz val="14"/>
      <name val="Arial Black"/>
      <family val="2"/>
    </font>
    <font>
      <b/>
      <sz val="12"/>
      <name val="Arial Black"/>
      <family val="2"/>
    </font>
    <font>
      <b/>
      <sz val="10"/>
      <name val="ARIAL"/>
      <family val="2"/>
    </font>
    <font>
      <sz val="9"/>
      <color indexed="8"/>
      <name val="Calibri"/>
      <family val="2"/>
    </font>
    <font>
      <sz val="16"/>
      <color indexed="8"/>
      <name val="Calibri"/>
      <family val="2"/>
    </font>
    <font>
      <sz val="10"/>
      <color indexed="8"/>
      <name val="Arial Black"/>
      <family val="2"/>
    </font>
    <font>
      <b/>
      <sz val="10"/>
      <color indexed="8"/>
      <name val="Arial"/>
      <family val="2"/>
    </font>
    <font>
      <b/>
      <sz val="11"/>
      <color indexed="8"/>
      <name val="Arial"/>
      <family val="2"/>
    </font>
    <font>
      <sz val="10"/>
      <name val="Arial Black"/>
      <family val="2"/>
    </font>
    <font>
      <sz val="8"/>
      <name val="Arial Black"/>
      <family val="2"/>
    </font>
    <font>
      <b/>
      <sz val="11"/>
      <name val="ARIAL"/>
      <family val="2"/>
    </font>
    <font>
      <sz val="10"/>
      <color indexed="8"/>
      <name val="Arial"/>
      <family val="2"/>
    </font>
    <font>
      <sz val="10"/>
      <color indexed="8"/>
      <name val="Calibri"/>
      <family val="2"/>
      <scheme val="minor"/>
    </font>
    <font>
      <b/>
      <sz val="10"/>
      <color indexed="8"/>
      <name val="Calibri"/>
      <family val="2"/>
      <scheme val="minor"/>
    </font>
    <font>
      <sz val="10"/>
      <name val="Calibri"/>
      <family val="2"/>
      <scheme val="minor"/>
    </font>
    <font>
      <sz val="10"/>
      <color theme="1"/>
      <name val="Calibri"/>
      <family val="2"/>
      <scheme val="minor"/>
    </font>
    <font>
      <sz val="10"/>
      <color indexed="8"/>
      <name val="Calibri"/>
      <family val="2"/>
    </font>
    <font>
      <b/>
      <sz val="10"/>
      <color rgb="FF000000"/>
      <name val="Calibri"/>
      <family val="2"/>
      <scheme val="minor"/>
    </font>
    <font>
      <b/>
      <i/>
      <sz val="12"/>
      <name val="Arial"/>
      <family val="2"/>
    </font>
    <font>
      <b/>
      <sz val="11"/>
      <color theme="1"/>
      <name val="Times New Roman"/>
      <family val="1"/>
    </font>
    <font>
      <sz val="10"/>
      <color rgb="FF0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right/>
      <top style="thin">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68">
    <xf numFmtId="0" fontId="0" fillId="0" borderId="0" xfId="0"/>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6" fillId="0" borderId="3" xfId="0" applyFont="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0" fillId="0" borderId="22" xfId="0" applyBorder="1"/>
    <xf numFmtId="0" fontId="0" fillId="0" borderId="21" xfId="0" applyBorder="1"/>
    <xf numFmtId="4" fontId="12" fillId="3" borderId="21" xfId="0" applyNumberFormat="1" applyFont="1" applyFill="1" applyBorder="1" applyAlignment="1" applyProtection="1">
      <alignment horizontal="left" vertical="center" wrapText="1"/>
      <protection locked="0"/>
    </xf>
    <xf numFmtId="0" fontId="6" fillId="3" borderId="21" xfId="0" applyFont="1" applyFill="1" applyBorder="1" applyAlignment="1">
      <alignment horizontal="left" vertical="center"/>
    </xf>
    <xf numFmtId="0" fontId="2" fillId="0" borderId="0" xfId="0" applyFont="1"/>
    <xf numFmtId="0" fontId="15" fillId="3" borderId="22" xfId="0" applyFont="1" applyFill="1" applyBorder="1" applyAlignment="1">
      <alignment horizontal="left" vertical="center" wrapText="1"/>
    </xf>
    <xf numFmtId="0" fontId="15" fillId="3" borderId="21" xfId="0" applyFont="1" applyFill="1" applyBorder="1" applyAlignment="1">
      <alignment horizontal="center" vertical="center" wrapText="1"/>
    </xf>
    <xf numFmtId="0" fontId="16" fillId="3" borderId="23" xfId="0" applyFont="1" applyFill="1" applyBorder="1" applyAlignment="1">
      <alignment vertical="center" wrapText="1"/>
    </xf>
    <xf numFmtId="4" fontId="11" fillId="3" borderId="23" xfId="0" applyNumberFormat="1" applyFont="1" applyFill="1" applyBorder="1" applyAlignment="1" applyProtection="1">
      <alignment horizontal="left" vertical="center" wrapText="1"/>
      <protection locked="0"/>
    </xf>
    <xf numFmtId="0" fontId="16" fillId="3" borderId="22" xfId="0" applyFont="1" applyFill="1" applyBorder="1" applyAlignment="1">
      <alignment horizontal="left" vertical="center" wrapText="1"/>
    </xf>
    <xf numFmtId="0" fontId="19" fillId="3" borderId="21" xfId="0" applyFont="1" applyFill="1" applyBorder="1" applyAlignment="1">
      <alignment horizontal="left" vertical="center"/>
    </xf>
    <xf numFmtId="164" fontId="14" fillId="0" borderId="21" xfId="1" applyFont="1" applyFill="1" applyBorder="1" applyAlignment="1">
      <alignment horizontal="center" vertical="center"/>
    </xf>
    <xf numFmtId="0" fontId="16" fillId="3"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4" fontId="0" fillId="0" borderId="0" xfId="0" applyNumberFormat="1"/>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26" xfId="0" applyFont="1" applyFill="1" applyBorder="1" applyAlignment="1">
      <alignment horizontal="center" vertical="center" wrapText="1"/>
    </xf>
    <xf numFmtId="164" fontId="0" fillId="0" borderId="0" xfId="1" applyFont="1"/>
    <xf numFmtId="0" fontId="18" fillId="0" borderId="21" xfId="0" applyFont="1" applyBorder="1"/>
    <xf numFmtId="0" fontId="9" fillId="2" borderId="27" xfId="0" applyFont="1" applyFill="1" applyBorder="1" applyAlignment="1">
      <alignment horizontal="center" vertical="center" wrapText="1"/>
    </xf>
    <xf numFmtId="4" fontId="12" fillId="0" borderId="22" xfId="0" applyNumberFormat="1" applyFont="1" applyBorder="1" applyAlignment="1" applyProtection="1">
      <alignment horizontal="right" vertical="center" wrapText="1"/>
      <protection locked="0"/>
    </xf>
    <xf numFmtId="4" fontId="17" fillId="3" borderId="22" xfId="0" applyNumberFormat="1" applyFont="1" applyFill="1" applyBorder="1" applyAlignment="1" applyProtection="1">
      <alignment horizontal="right" vertical="center" wrapText="1"/>
      <protection locked="0"/>
    </xf>
    <xf numFmtId="0" fontId="9" fillId="2" borderId="28" xfId="0" applyFont="1" applyFill="1" applyBorder="1" applyAlignment="1">
      <alignment horizontal="center" vertical="center" wrapText="1"/>
    </xf>
    <xf numFmtId="4" fontId="11" fillId="2" borderId="29" xfId="0" applyNumberFormat="1" applyFont="1" applyFill="1" applyBorder="1" applyAlignment="1" applyProtection="1">
      <alignment horizontal="center" vertical="center" wrapText="1"/>
      <protection locked="0"/>
    </xf>
    <xf numFmtId="4" fontId="13" fillId="3" borderId="30" xfId="0" applyNumberFormat="1" applyFont="1" applyFill="1" applyBorder="1" applyAlignment="1" applyProtection="1">
      <alignment horizontal="center" vertical="center" wrapText="1"/>
      <protection locked="0"/>
    </xf>
    <xf numFmtId="4" fontId="20" fillId="0" borderId="30" xfId="0" applyNumberFormat="1" applyFont="1" applyBorder="1" applyAlignment="1">
      <alignment horizontal="right" wrapText="1"/>
    </xf>
    <xf numFmtId="0" fontId="0" fillId="0" borderId="0" xfId="0" applyAlignment="1">
      <alignment horizontal="center"/>
    </xf>
    <xf numFmtId="0" fontId="2" fillId="0" borderId="0" xfId="0" applyFont="1" applyAlignment="1">
      <alignment horizontal="center"/>
    </xf>
    <xf numFmtId="4" fontId="17" fillId="3" borderId="5" xfId="0" applyNumberFormat="1" applyFont="1" applyFill="1" applyBorder="1" applyAlignment="1" applyProtection="1">
      <alignment horizontal="right" vertical="center" wrapText="1"/>
      <protection locked="0"/>
    </xf>
    <xf numFmtId="0" fontId="8" fillId="0" borderId="20" xfId="0" applyFont="1" applyBorder="1" applyAlignment="1">
      <alignment horizontal="center" vertical="center" wrapText="1"/>
    </xf>
    <xf numFmtId="0" fontId="16" fillId="0" borderId="20" xfId="0" applyFont="1" applyBorder="1" applyAlignment="1">
      <alignment horizontal="center" vertical="center" wrapText="1"/>
    </xf>
    <xf numFmtId="0" fontId="22" fillId="0" borderId="0" xfId="0" applyFont="1" applyAlignment="1">
      <alignment vertical="center"/>
    </xf>
    <xf numFmtId="4" fontId="23" fillId="0" borderId="30" xfId="0" applyNumberFormat="1" applyFont="1" applyBorder="1" applyAlignment="1">
      <alignment horizontal="right" wrapText="1"/>
    </xf>
    <xf numFmtId="49" fontId="14" fillId="3" borderId="21" xfId="0" applyNumberFormat="1" applyFont="1" applyFill="1" applyBorder="1" applyAlignment="1">
      <alignment horizontal="center" vertical="center"/>
    </xf>
    <xf numFmtId="4" fontId="17" fillId="3" borderId="23" xfId="0" applyNumberFormat="1" applyFont="1" applyFill="1" applyBorder="1" applyAlignment="1" applyProtection="1">
      <alignment horizontal="right" vertical="center" wrapText="1"/>
      <protection locked="0"/>
    </xf>
    <xf numFmtId="0" fontId="0" fillId="0" borderId="0" xfId="0" applyAlignment="1">
      <alignment horizontal="center"/>
    </xf>
    <xf numFmtId="0" fontId="2" fillId="0" borderId="0" xfId="0" applyFont="1" applyAlignment="1">
      <alignment horizontal="center"/>
    </xf>
    <xf numFmtId="0" fontId="3" fillId="0" borderId="0" xfId="0" applyFont="1" applyAlignment="1" applyProtection="1">
      <alignment horizontal="center" vertical="center" wrapText="1"/>
      <protection locked="0"/>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21" fillId="0" borderId="0" xfId="0" applyFont="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22" fillId="0" borderId="0" xfId="0" applyFont="1" applyAlignment="1">
      <alignment horizontal="center" vertical="center" wrapText="1"/>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257175</xdr:colOff>
      <xdr:row>0</xdr:row>
      <xdr:rowOff>171450</xdr:rowOff>
    </xdr:from>
    <xdr:to>
      <xdr:col>8</xdr:col>
      <xdr:colOff>123824</xdr:colOff>
      <xdr:row>4</xdr:row>
      <xdr:rowOff>152399</xdr:rowOff>
    </xdr:to>
    <xdr:pic>
      <xdr:nvPicPr>
        <xdr:cNvPr id="5" name="Imagen 4" descr="C:\Users\Contabilidad\Downloads\TAMAÑO MINIMO IVC CONSEJO.pn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0" y="171450"/>
          <a:ext cx="781049" cy="933449"/>
        </a:xfrm>
        <a:prstGeom prst="rect">
          <a:avLst/>
        </a:prstGeom>
        <a:noFill/>
        <a:ln w="9525">
          <a:noFill/>
          <a:miter lim="800000"/>
          <a:headEnd/>
          <a:tailEnd/>
        </a:ln>
      </xdr:spPr>
    </xdr:pic>
    <xdr:clientData/>
  </xdr:twoCellAnchor>
  <xdr:twoCellAnchor editAs="oneCell">
    <xdr:from>
      <xdr:col>1</xdr:col>
      <xdr:colOff>57150</xdr:colOff>
      <xdr:row>0</xdr:row>
      <xdr:rowOff>47625</xdr:rowOff>
    </xdr:from>
    <xdr:to>
      <xdr:col>2</xdr:col>
      <xdr:colOff>714375</xdr:colOff>
      <xdr:row>4</xdr:row>
      <xdr:rowOff>82932</xdr:rowOff>
    </xdr:to>
    <xdr:pic>
      <xdr:nvPicPr>
        <xdr:cNvPr id="6" name="Imagen 5">
          <a:extLst>
            <a:ext uri="{FF2B5EF4-FFF2-40B4-BE49-F238E27FC236}">
              <a16:creationId xmlns:a16="http://schemas.microsoft.com/office/drawing/2014/main" id="{3032FF26-E1D8-43A3-BB02-12634F7A11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8675" y="47625"/>
          <a:ext cx="1552575" cy="987807"/>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40"/>
  <sheetViews>
    <sheetView tabSelected="1" workbookViewId="0">
      <selection activeCell="B3" sqref="B3:I3"/>
    </sheetView>
  </sheetViews>
  <sheetFormatPr baseColWidth="10" defaultRowHeight="15" x14ac:dyDescent="0.25"/>
  <cols>
    <col min="1" max="1" width="11.5703125" customWidth="1"/>
    <col min="2" max="2" width="13.42578125" customWidth="1"/>
    <col min="3" max="3" width="12.42578125" customWidth="1"/>
    <col min="4" max="4" width="45.5703125" customWidth="1"/>
    <col min="5" max="5" width="9.5703125" customWidth="1"/>
    <col min="6" max="6" width="2.42578125" customWidth="1"/>
    <col min="7" max="7" width="15.42578125" customWidth="1"/>
    <col min="8" max="8" width="13.7109375" customWidth="1"/>
    <col min="9" max="9" width="13.140625" customWidth="1"/>
  </cols>
  <sheetData>
    <row r="2" spans="1:11" ht="22.5" x14ac:dyDescent="0.25">
      <c r="B2" s="56" t="s">
        <v>0</v>
      </c>
      <c r="C2" s="56"/>
      <c r="D2" s="56"/>
      <c r="E2" s="56"/>
      <c r="F2" s="56"/>
      <c r="G2" s="56"/>
      <c r="H2" s="56"/>
      <c r="I2" s="56"/>
    </row>
    <row r="3" spans="1:11" x14ac:dyDescent="0.25">
      <c r="B3" s="60" t="s">
        <v>1</v>
      </c>
      <c r="C3" s="60"/>
      <c r="D3" s="60"/>
      <c r="E3" s="60"/>
      <c r="F3" s="60"/>
      <c r="G3" s="60"/>
      <c r="H3" s="60"/>
      <c r="I3" s="60"/>
    </row>
    <row r="4" spans="1:11" ht="22.5" customHeight="1" x14ac:dyDescent="0.25">
      <c r="A4" s="50"/>
      <c r="B4" s="67" t="s">
        <v>25</v>
      </c>
      <c r="C4" s="67"/>
      <c r="D4" s="67"/>
      <c r="E4" s="67"/>
      <c r="F4" s="67"/>
      <c r="G4" s="67"/>
      <c r="H4" s="67"/>
      <c r="I4" s="67"/>
    </row>
    <row r="5" spans="1:11" ht="15" customHeight="1" x14ac:dyDescent="0.25">
      <c r="B5" s="67" t="s">
        <v>26</v>
      </c>
      <c r="C5" s="67"/>
      <c r="D5" s="67"/>
      <c r="E5" s="67"/>
      <c r="F5" s="67"/>
      <c r="G5" s="67"/>
      <c r="H5" s="67"/>
      <c r="I5" s="67"/>
    </row>
    <row r="6" spans="1:11" x14ac:dyDescent="0.25">
      <c r="B6" s="60"/>
      <c r="C6" s="60"/>
      <c r="D6" s="60"/>
      <c r="E6" s="60"/>
      <c r="F6" s="60"/>
      <c r="G6" s="60"/>
      <c r="H6" s="60"/>
      <c r="I6" s="60"/>
    </row>
    <row r="7" spans="1:11" ht="19.5" x14ac:dyDescent="0.25">
      <c r="B7" s="61" t="s">
        <v>2</v>
      </c>
      <c r="C7" s="61"/>
      <c r="D7" s="61"/>
      <c r="E7" s="61"/>
      <c r="F7" s="61"/>
      <c r="G7" s="61"/>
      <c r="H7" s="61"/>
      <c r="I7" s="61"/>
    </row>
    <row r="8" spans="1:11" x14ac:dyDescent="0.25">
      <c r="B8" s="62" t="s">
        <v>3</v>
      </c>
      <c r="C8" s="62"/>
      <c r="D8" s="62"/>
      <c r="E8" s="62"/>
      <c r="F8" s="62"/>
      <c r="G8" s="62"/>
      <c r="H8" s="62"/>
      <c r="I8" s="62"/>
    </row>
    <row r="9" spans="1:11" ht="20.25" thickBot="1" x14ac:dyDescent="0.3">
      <c r="B9" s="61" t="s">
        <v>30</v>
      </c>
      <c r="C9" s="61"/>
      <c r="D9" s="61"/>
      <c r="E9" s="61"/>
      <c r="F9" s="61"/>
      <c r="G9" s="61"/>
      <c r="H9" s="61"/>
      <c r="I9" s="61"/>
    </row>
    <row r="10" spans="1:11" ht="21" x14ac:dyDescent="0.25">
      <c r="B10" s="1"/>
      <c r="C10" s="2"/>
      <c r="D10" s="3"/>
      <c r="E10" s="2"/>
      <c r="F10" s="2"/>
      <c r="G10" s="2"/>
      <c r="H10" s="2"/>
      <c r="I10" s="4"/>
    </row>
    <row r="11" spans="1:11" ht="15.75" thickBot="1" x14ac:dyDescent="0.3">
      <c r="B11" s="63" t="s">
        <v>27</v>
      </c>
      <c r="C11" s="64"/>
      <c r="D11" s="64"/>
      <c r="E11" s="65"/>
      <c r="F11" s="64"/>
      <c r="G11" s="64"/>
      <c r="H11" s="64"/>
      <c r="I11" s="66"/>
      <c r="K11" s="36"/>
    </row>
    <row r="12" spans="1:11" x14ac:dyDescent="0.25">
      <c r="B12" s="30"/>
      <c r="C12" s="31"/>
      <c r="D12" s="30"/>
      <c r="E12" s="33" t="s">
        <v>21</v>
      </c>
      <c r="F12" s="6"/>
      <c r="G12" s="57" t="s">
        <v>4</v>
      </c>
      <c r="H12" s="58"/>
      <c r="I12" s="59"/>
    </row>
    <row r="13" spans="1:11" ht="15.75" thickBot="1" x14ac:dyDescent="0.3">
      <c r="B13" s="7"/>
      <c r="C13" s="8"/>
      <c r="D13" s="7"/>
      <c r="E13" s="34" t="s">
        <v>5</v>
      </c>
      <c r="F13" s="8"/>
      <c r="G13" s="11"/>
      <c r="H13" s="12"/>
      <c r="I13" s="41"/>
    </row>
    <row r="14" spans="1:11" ht="15.75" thickBot="1" x14ac:dyDescent="0.3">
      <c r="B14" s="11"/>
      <c r="C14" s="12"/>
      <c r="D14" s="7"/>
      <c r="E14" s="35"/>
      <c r="F14" s="8"/>
      <c r="G14" s="5" t="s">
        <v>6</v>
      </c>
      <c r="H14" s="38" t="s">
        <v>7</v>
      </c>
      <c r="I14" s="13" t="s">
        <v>8</v>
      </c>
    </row>
    <row r="15" spans="1:11" x14ac:dyDescent="0.25">
      <c r="B15" s="14" t="s">
        <v>9</v>
      </c>
      <c r="C15" s="15" t="s">
        <v>10</v>
      </c>
      <c r="D15" s="5" t="s">
        <v>17</v>
      </c>
      <c r="E15" s="10"/>
      <c r="F15" s="8"/>
      <c r="G15" s="9" t="s">
        <v>11</v>
      </c>
      <c r="H15" s="15"/>
      <c r="I15" s="42"/>
    </row>
    <row r="16" spans="1:11" ht="18.75" customHeight="1" x14ac:dyDescent="0.25">
      <c r="B16" s="49" t="s">
        <v>31</v>
      </c>
      <c r="C16" s="16"/>
      <c r="D16" s="17"/>
      <c r="E16" s="18"/>
      <c r="F16" s="20"/>
      <c r="G16" s="19"/>
      <c r="H16" s="39"/>
      <c r="I16" s="43"/>
    </row>
    <row r="17" spans="2:9" x14ac:dyDescent="0.25">
      <c r="B17" s="48" t="s">
        <v>12</v>
      </c>
      <c r="C17" s="29"/>
      <c r="D17" s="26" t="s">
        <v>39</v>
      </c>
      <c r="E17" s="23"/>
      <c r="F17" s="24"/>
      <c r="G17" s="25"/>
      <c r="H17" s="40"/>
      <c r="I17" s="44">
        <v>897563.15</v>
      </c>
    </row>
    <row r="18" spans="2:9" ht="57.75" customHeight="1" x14ac:dyDescent="0.25">
      <c r="B18" s="48"/>
      <c r="C18" s="23">
        <v>7</v>
      </c>
      <c r="D18" s="22" t="s">
        <v>35</v>
      </c>
      <c r="E18" s="23">
        <v>79739</v>
      </c>
      <c r="F18" s="24"/>
      <c r="G18" s="53">
        <v>8379.25</v>
      </c>
      <c r="H18" s="47"/>
      <c r="I18" s="51">
        <f>+I17-G18+H18</f>
        <v>889183.9</v>
      </c>
    </row>
    <row r="19" spans="2:9" ht="111" customHeight="1" x14ac:dyDescent="0.25">
      <c r="B19" s="48"/>
      <c r="C19" s="23">
        <v>8</v>
      </c>
      <c r="D19" s="22" t="s">
        <v>41</v>
      </c>
      <c r="E19" s="23">
        <v>4451</v>
      </c>
      <c r="F19" s="24"/>
      <c r="G19" s="53">
        <v>87410.7</v>
      </c>
      <c r="H19" s="47"/>
      <c r="I19" s="51">
        <f t="shared" ref="I19:I21" si="0">+I18-G19+H19</f>
        <v>801773.20000000007</v>
      </c>
    </row>
    <row r="20" spans="2:9" ht="135" customHeight="1" x14ac:dyDescent="0.25">
      <c r="B20" s="48"/>
      <c r="C20" s="23">
        <v>13</v>
      </c>
      <c r="D20" s="22" t="s">
        <v>37</v>
      </c>
      <c r="E20" s="23">
        <v>4452</v>
      </c>
      <c r="F20" s="24"/>
      <c r="G20" s="53">
        <v>10718.73</v>
      </c>
      <c r="H20" s="47"/>
      <c r="I20" s="51">
        <f t="shared" si="0"/>
        <v>791054.47000000009</v>
      </c>
    </row>
    <row r="21" spans="2:9" ht="65.25" customHeight="1" x14ac:dyDescent="0.25">
      <c r="B21" s="48"/>
      <c r="C21" s="23">
        <v>13</v>
      </c>
      <c r="D21" s="22" t="s">
        <v>36</v>
      </c>
      <c r="E21" s="23">
        <v>79740</v>
      </c>
      <c r="F21" s="24"/>
      <c r="G21" s="53">
        <v>8835</v>
      </c>
      <c r="H21" s="47"/>
      <c r="I21" s="51">
        <f t="shared" si="0"/>
        <v>782219.47000000009</v>
      </c>
    </row>
    <row r="22" spans="2:9" ht="60" customHeight="1" x14ac:dyDescent="0.25">
      <c r="B22" s="48"/>
      <c r="C22" s="23">
        <v>14</v>
      </c>
      <c r="D22" s="22" t="s">
        <v>38</v>
      </c>
      <c r="E22" s="23">
        <v>62</v>
      </c>
      <c r="F22" s="24"/>
      <c r="G22" s="53">
        <v>18517.22</v>
      </c>
      <c r="H22" s="47"/>
      <c r="I22" s="51">
        <f t="shared" ref="I22:I27" si="1">+I21-G22+H22</f>
        <v>763702.25000000012</v>
      </c>
    </row>
    <row r="23" spans="2:9" ht="60" customHeight="1" x14ac:dyDescent="0.25">
      <c r="B23" s="48"/>
      <c r="C23" s="23">
        <v>15</v>
      </c>
      <c r="D23" s="22" t="s">
        <v>40</v>
      </c>
      <c r="E23" s="23">
        <v>4175</v>
      </c>
      <c r="F23" s="24"/>
      <c r="G23" s="53">
        <v>36415.620000000003</v>
      </c>
      <c r="H23" s="47"/>
      <c r="I23" s="51">
        <f t="shared" si="1"/>
        <v>727286.63000000012</v>
      </c>
    </row>
    <row r="24" spans="2:9" ht="45" customHeight="1" x14ac:dyDescent="0.25">
      <c r="B24" s="48"/>
      <c r="C24" s="23">
        <v>25</v>
      </c>
      <c r="D24" s="22" t="s">
        <v>32</v>
      </c>
      <c r="E24" s="23">
        <v>238</v>
      </c>
      <c r="F24" s="24"/>
      <c r="G24" s="53"/>
      <c r="H24" s="47">
        <v>67916.67</v>
      </c>
      <c r="I24" s="51">
        <f t="shared" si="1"/>
        <v>795203.30000000016</v>
      </c>
    </row>
    <row r="25" spans="2:9" ht="45.75" customHeight="1" x14ac:dyDescent="0.25">
      <c r="B25" s="48"/>
      <c r="C25" s="23">
        <v>25</v>
      </c>
      <c r="D25" s="22" t="s">
        <v>33</v>
      </c>
      <c r="E25" s="23">
        <v>239</v>
      </c>
      <c r="F25" s="24"/>
      <c r="G25" s="53"/>
      <c r="H25" s="47">
        <v>67916.67</v>
      </c>
      <c r="I25" s="51">
        <f t="shared" si="1"/>
        <v>863119.9700000002</v>
      </c>
    </row>
    <row r="26" spans="2:9" ht="33" customHeight="1" x14ac:dyDescent="0.25">
      <c r="B26" s="48"/>
      <c r="C26" s="23">
        <v>29</v>
      </c>
      <c r="D26" s="22" t="s">
        <v>34</v>
      </c>
      <c r="E26" s="23">
        <v>240</v>
      </c>
      <c r="F26" s="24"/>
      <c r="G26" s="53">
        <v>467.68</v>
      </c>
      <c r="H26" s="47">
        <v>5000</v>
      </c>
      <c r="I26" s="51">
        <f t="shared" si="1"/>
        <v>867652.29000000015</v>
      </c>
    </row>
    <row r="27" spans="2:9" ht="23.25" customHeight="1" x14ac:dyDescent="0.25">
      <c r="B27" s="48"/>
      <c r="C27" s="23">
        <v>29</v>
      </c>
      <c r="D27" s="22" t="s">
        <v>28</v>
      </c>
      <c r="E27" s="23" t="s">
        <v>29</v>
      </c>
      <c r="F27" s="24"/>
      <c r="G27" s="53"/>
      <c r="H27" s="47"/>
      <c r="I27" s="51">
        <f t="shared" si="1"/>
        <v>867652.29000000015</v>
      </c>
    </row>
    <row r="28" spans="2:9" ht="20.25" customHeight="1" x14ac:dyDescent="0.25">
      <c r="B28" s="48"/>
      <c r="C28" s="52"/>
      <c r="D28" s="26" t="s">
        <v>22</v>
      </c>
      <c r="E28" s="37"/>
      <c r="F28" s="27"/>
      <c r="G28" s="28">
        <f>SUM(G18:G27)</f>
        <v>170744.19999999998</v>
      </c>
      <c r="H28" s="28">
        <f>SUM(H18:H27)</f>
        <v>140833.34</v>
      </c>
      <c r="I28" s="44"/>
    </row>
    <row r="29" spans="2:9" ht="18" customHeight="1" x14ac:dyDescent="0.25">
      <c r="G29" s="32"/>
    </row>
    <row r="30" spans="2:9" ht="25.5" customHeight="1" x14ac:dyDescent="0.25"/>
    <row r="34" spans="2:9" x14ac:dyDescent="0.25">
      <c r="B34" s="45" t="s">
        <v>13</v>
      </c>
      <c r="C34" s="45"/>
      <c r="D34" s="54" t="s">
        <v>14</v>
      </c>
      <c r="E34" s="54"/>
      <c r="G34" s="54" t="s">
        <v>16</v>
      </c>
      <c r="H34" s="54"/>
      <c r="I34" s="54"/>
    </row>
    <row r="35" spans="2:9" x14ac:dyDescent="0.25">
      <c r="B35" s="46" t="s">
        <v>23</v>
      </c>
      <c r="C35" s="46"/>
      <c r="D35" s="55" t="s">
        <v>15</v>
      </c>
      <c r="E35" s="55"/>
      <c r="G35" s="55" t="s">
        <v>24</v>
      </c>
      <c r="H35" s="55"/>
      <c r="I35" s="55"/>
    </row>
    <row r="36" spans="2:9" x14ac:dyDescent="0.25">
      <c r="B36" s="45" t="s">
        <v>19</v>
      </c>
      <c r="C36" s="45"/>
      <c r="D36" s="54" t="s">
        <v>20</v>
      </c>
      <c r="E36" s="54"/>
      <c r="G36" s="54" t="s">
        <v>18</v>
      </c>
      <c r="H36" s="54"/>
      <c r="I36" s="54"/>
    </row>
    <row r="37" spans="2:9" x14ac:dyDescent="0.25">
      <c r="B37" t="s">
        <v>42</v>
      </c>
      <c r="D37" s="54" t="s">
        <v>43</v>
      </c>
      <c r="E37" s="54"/>
      <c r="G37" s="54" t="s">
        <v>44</v>
      </c>
      <c r="H37" s="54"/>
      <c r="I37" s="54"/>
    </row>
    <row r="40" spans="2:9" x14ac:dyDescent="0.25">
      <c r="D40" s="21"/>
    </row>
  </sheetData>
  <mergeCells count="18">
    <mergeCell ref="D37:E37"/>
    <mergeCell ref="G37:I37"/>
    <mergeCell ref="B2:I2"/>
    <mergeCell ref="G12:I12"/>
    <mergeCell ref="B6:I6"/>
    <mergeCell ref="B7:I7"/>
    <mergeCell ref="B8:I8"/>
    <mergeCell ref="B9:I9"/>
    <mergeCell ref="B11:I11"/>
    <mergeCell ref="B5:I5"/>
    <mergeCell ref="B4:I4"/>
    <mergeCell ref="B3:I3"/>
    <mergeCell ref="G34:I34"/>
    <mergeCell ref="G35:I35"/>
    <mergeCell ref="G36:I36"/>
    <mergeCell ref="D34:E34"/>
    <mergeCell ref="D35:E35"/>
    <mergeCell ref="D36:E36"/>
  </mergeCells>
  <pageMargins left="0.55000000000000004" right="0.31496062992125984" top="0.62992125984251968" bottom="0.74803149606299213" header="0.31496062992125984" footer="0.31496062992125984"/>
  <pageSetup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NOVIEMBRE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2024-12-11T02:33:40Z</dcterms:modified>
</cp:coreProperties>
</file>