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ccinformacion 1\Desktop\Finanzas Abril 2023\"/>
    </mc:Choice>
  </mc:AlternateContent>
  <xr:revisionPtr revIDLastSave="0" documentId="13_ncr:1_{E8F3E897-6D95-439E-A6D5-465A752FD284}" xr6:coauthVersionLast="47" xr6:coauthVersionMax="47" xr10:uidLastSave="{00000000-0000-0000-0000-000000000000}"/>
  <bookViews>
    <workbookView xWindow="-120" yWindow="-120" windowWidth="20730" windowHeight="11160" activeTab="1" xr2:uid="{00000000-000D-0000-FFFF-FFFF00000000}"/>
  </bookViews>
  <sheets>
    <sheet name="EST.SUP. ABRIL 2023 " sheetId="206" r:id="rId1"/>
    <sheet name="EST.SUP.ABR.2023 PgoProvs.Libs." sheetId="187" r:id="rId2"/>
  </sheets>
  <definedNames>
    <definedName name="_xlnm.Print_Area" localSheetId="0">'EST.SUP. ABRIL 2023 '!$A$1:$H$82</definedName>
    <definedName name="_xlnm.Print_Area" localSheetId="1">'EST.SUP.ABR.2023 PgoProvs.Libs.'!$A$1:$K$83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187" l="1"/>
  <c r="H16" i="206" l="1"/>
  <c r="H15" i="206"/>
  <c r="H68" i="206" s="1"/>
  <c r="K17" i="187" l="1"/>
  <c r="H17" i="187"/>
  <c r="K16" i="187"/>
  <c r="H16" i="187"/>
  <c r="K69" i="187" l="1"/>
  <c r="H69" i="187"/>
</calcChain>
</file>

<file path=xl/sharedStrings.xml><?xml version="1.0" encoding="utf-8"?>
<sst xmlns="http://schemas.openxmlformats.org/spreadsheetml/2006/main" count="511" uniqueCount="206">
  <si>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</si>
  <si>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</si>
  <si>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</si>
  <si>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</si>
  <si>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</si>
  <si>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</si>
  <si>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</si>
  <si>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</si>
  <si>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</si>
  <si>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</si>
  <si>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</si>
  <si>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</si>
  <si>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</si>
  <si>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</si>
  <si>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</si>
  <si>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</si>
  <si>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</si>
  <si>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</si>
  <si>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</si>
  <si>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</si>
  <si>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</si>
  <si>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</si>
  <si>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</si>
  <si>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</si>
  <si>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</si>
  <si>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</si>
  <si>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</si>
  <si>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</si>
  <si>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</si>
  <si>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</si>
  <si>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</si>
  <si>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</si>
  <si>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</si>
  <si>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</si>
  <si>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</si>
  <si>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</si>
  <si>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</si>
  <si>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</si>
  <si>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</si>
  <si>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</si>
  <si>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</si>
  <si>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</si>
  <si>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</si>
  <si>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</si>
  <si>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</si>
  <si>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</si>
  <si>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</si>
  <si>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</si>
  <si>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</si>
  <si>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</si>
  <si>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</si>
  <si>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</si>
  <si>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</si>
  <si>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</si>
  <si>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</si>
  <si>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</si>
  <si>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CENTRO DE TROFEOS Y UTILES DEPORTIVOS SRL</t>
  </si>
  <si>
    <t>2.3.9.9.05</t>
  </si>
  <si>
    <t>ONETEL KDK, SRL</t>
  </si>
  <si>
    <t>CREACIONES SORIVEL, SRL</t>
  </si>
  <si>
    <t>2.3.1.3.03</t>
  </si>
  <si>
    <t>CORAASAN</t>
  </si>
  <si>
    <t xml:space="preserve">LICDA. NANCY BRUNO </t>
  </si>
  <si>
    <t>EDESUR</t>
  </si>
  <si>
    <t>MUEBLES &amp; EQUIPOS PARA OFICINA LEON GONZALEZ SRL</t>
  </si>
  <si>
    <t>2.6.1.1.01</t>
  </si>
  <si>
    <t>SLYNG DOMINICANA, SRL</t>
  </si>
  <si>
    <t>CÁLCULO MAP NO.44724-2021</t>
  </si>
  <si>
    <t>CAASD</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</si>
  <si>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</si>
  <si>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</si>
  <si>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</si>
  <si>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</si>
  <si>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</si>
  <si>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B1500000027</t>
  </si>
  <si>
    <t>B1500000028</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</si>
  <si>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</si>
  <si>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</si>
  <si>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</si>
  <si>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</si>
  <si>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</si>
  <si>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</si>
  <si>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</si>
  <si>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</si>
  <si>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</si>
  <si>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</si>
  <si>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</si>
  <si>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</si>
  <si>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</si>
  <si>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</si>
  <si>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</si>
  <si>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</si>
  <si>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</si>
  <si>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</si>
  <si>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</si>
  <si>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</si>
  <si>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</si>
  <si>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</si>
  <si>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</si>
  <si>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</si>
  <si>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</si>
  <si>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</si>
  <si>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</si>
  <si>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</si>
  <si>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</si>
  <si>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</si>
  <si>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</si>
  <si>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</si>
  <si>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</si>
  <si>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</si>
  <si>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</si>
  <si>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</si>
  <si>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</si>
  <si>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</si>
  <si>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</si>
  <si>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SERVICIOS TELEFÓNICOS LÍNEAS FIJAS CORRESPONDIENTE AL MES DE ENERO 2023</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</si>
  <si>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</si>
  <si>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</si>
  <si>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</si>
  <si>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</si>
  <si>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</si>
  <si>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</si>
  <si>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</si>
  <si>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</si>
  <si>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B1500002052</t>
  </si>
  <si>
    <t xml:space="preserve">COMPRA DE UNA CORONA DE ROSAS BLANCAS Y AZULES CON CINTA TRICOLOR PARA SER DEPOSITADA EN EL ALTAR DE LA PATRIA EN OFRENDA POR MOTIVO AL MES DE LA PATRIA, A CELEBRARSE EL  03 DE FEBRERO DEL PRESENTE AÑO A LAS 09:00 AM. </t>
  </si>
  <si>
    <t>NÓMINA  ADICIONAL PERSONAL TEMPORAL, CORRESPONDIENTE AL MES DE FEBRERO DEL AÑO 2023, MAS EL PATRONAL</t>
  </si>
  <si>
    <t>SP 4953/ NOMINA No. 217</t>
  </si>
  <si>
    <t>E450000003488</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</si>
  <si>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</si>
  <si>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</si>
  <si>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</si>
  <si>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</si>
  <si>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</si>
  <si>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</si>
  <si>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</si>
  <si>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</si>
  <si>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PRESTACIONES LABORALES, CORRESPONDIENTE A 28 DIAS DE VACACIONES, SEGUN ART. 53, 55 DE LA LEY 41-08 DEL 16/01/08 DE FUNCION PUBLICA.</t>
  </si>
  <si>
    <t>PRESTACIONES LABORALES, CORRESPONDIENTE A 29 DIAS DE VACACIONES, SEGUN ART. 53, 55 DE LA LEY 41-08 DEL 16/01/08 DE FUNCION PUBLICA.</t>
  </si>
  <si>
    <t>JOSE DARIO LEDESMA VASQUEZ</t>
  </si>
  <si>
    <t>CALCULO MAP NO. 3212-2023</t>
  </si>
  <si>
    <t>ABRAHAN BIENVENIDO JIMENEZ MEJIA</t>
  </si>
  <si>
    <t xml:space="preserve">PRESTACIONES LABORALES, CORRESPONDIENTE A  2  AÑOS DE INDEMNIZACION, SEGUN ARTS.60, 98 Y ART. 138 DEL REGLAMENTO 523-09, Y 14  DIAS DE VACACIONES, SEGUN ART. 53,55, DE LA LEY 41-08 DEL 16/01/08 DE FUNCIÓN PÚBLICA. </t>
  </si>
  <si>
    <t>2.1.1.5.03/2.1.1.04</t>
  </si>
  <si>
    <t>CALCULO  MAP NO.3199-2023</t>
  </si>
  <si>
    <t>CALCULO  MAP NO.3208-2023</t>
  </si>
  <si>
    <t>CALCULO  MAP NO.3186-2023</t>
  </si>
  <si>
    <t>YESENIA BERROA MARTINEZ</t>
  </si>
  <si>
    <t xml:space="preserve">PRESTACIONES LABORALES, CORRESPONDIENTE A  2  AÑOS DE INDEMNIZACION, SEGUN ARTS.60, 98 Y ART. 138 DEL REGLAMENTO 523-09, Y 29  DIAS DE VACACIONES, SEGUN ART. 53,55, DE LA LEY 41-08 DEL 16/01/08 DE FUNCIÓN PÚBLICA. </t>
  </si>
  <si>
    <t>CALCULO  MAP NO.3164-2023</t>
  </si>
  <si>
    <t>YOMAIRIS ALTAGRACIA ALMONTE UCETA</t>
  </si>
  <si>
    <t>PRESTACIONES LABORALES, CORRESPONDIENTE A 27 DIAS DE VACACIONES, SEGUN ART. 53, 55 DE LA LEY 41-08 DEL 16/01/08 DE FUNCION PUBLICA.</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</si>
  <si>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</si>
  <si>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</si>
  <si>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</si>
  <si>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</si>
  <si>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</si>
  <si>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</si>
  <si>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</si>
  <si>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r>
      <t>ESTADO DE CUENTAS DE SUPLIDORES</t>
    </r>
    <r>
      <rPr>
        <b/>
        <sz val="12"/>
        <color rgb="FF00B050"/>
        <rFont val="Arial Black"/>
        <family val="2"/>
      </rPr>
      <t xml:space="preserve"> </t>
    </r>
  </si>
  <si>
    <t xml:space="preserve"> AL 28 DE ABRIL 2023</t>
  </si>
  <si>
    <t>ALQUILER LOCAL DONDE SE ALOJA LA OFICINA DEL CONSEJO NACIONAL DE DROGAS EN LA  REGIONAL SUR, BARAHONA, UBICADO EN LA CALLE DUVERGÉ NO. 15 ,  CORRESPONDIENTE AL MES DE FEBRERO 2023.</t>
  </si>
  <si>
    <t>ALQUILER LOCAL DONDE SE ALOJA LA OFICINA DEL CONSEJO NACIONAL DE DROGAS EN LA  REGIONAL SUR, BARAHONA, UBICADO EN LA CALLE DUVERGÉ NO. 15 ,  CORRESPONDIENTE AL MES DE MARZO 2023.</t>
  </si>
  <si>
    <t>B1500000272</t>
  </si>
  <si>
    <t>SERVICIOS PROFESIONALES REALIZADOS EN ASISTENCIA TÉCNICA DEL SISTEMA INTEGRADO DE ADMINISTRACIÓN FINANCIERA (SIAF), CORRESP. AL MES DE ABRIL 2023.</t>
  </si>
  <si>
    <t>B1500116414</t>
  </si>
  <si>
    <t>SERVICIO DE AGUA Y ALCANTARILLADO ABRIL/2023</t>
  </si>
  <si>
    <t>B1500116424</t>
  </si>
  <si>
    <t>B1500116437</t>
  </si>
  <si>
    <t>B1500000004</t>
  </si>
  <si>
    <t>CAMI CONSTRUCTORA, SR</t>
  </si>
  <si>
    <t>ALQUILER LOCAL REGIONAL (II) VALDESIA, SAN CRISTOBAL, CORRESPONDIENTE AL MES DE MARZO 2023.</t>
  </si>
  <si>
    <t>B1500000209</t>
  </si>
  <si>
    <t>ALQUILER LOCAL REGIONAL (III) DEL CIBAO NORESTE, SAN FRANCISCO DE MACORIS, CORRESPONDIENTE AL MES DE ABRIL 2023.</t>
  </si>
  <si>
    <t>B1500004308</t>
  </si>
  <si>
    <t>SERVICIOS TELEFÓNICOS LÍNEAS FIJAS DE LA SEDE Y EL CAINNACSP, CORRESPONDINETE AL MES DE MARZO/2023</t>
  </si>
  <si>
    <t>B1500004340</t>
  </si>
  <si>
    <t>COMPRA DE (34) MEDALLAS PARA APOYAR EL CAMPAMENTO SEMANA SANTA 2023, DONDE SE EFECTUÓ LA JORNADA DEPORTIVA Y  RECREATIVA CON DIFERENTES DISCIPLINAS, CELEBRADO EL 05 DE ABRIL/2023,  EN COLABORACIÓN CON EL PATRONATO LA NUEVA BARQUITA, SANTO DOMINGO NORTE.</t>
  </si>
  <si>
    <t>PRESTACIONES LABORALES, CORRESPONDIENTE A 28 DIAS DE VACACIONES, SEGUN ART. 53, 55 DE LA LEY 41-08 DEL 16/01/08 DE FUNCION PUBLICA.(FALLECIDO)</t>
  </si>
  <si>
    <t>B1500264266</t>
  </si>
  <si>
    <t>SERVICIO ENERGÍA ELÉCT. SÓTANO SEDE CENTRAL CONSEJO NACIONAL DE DROGAS, PERÍODO  20/03/2023 - 19/04/2023</t>
  </si>
  <si>
    <t>B1500264269</t>
  </si>
  <si>
    <t>SERVICIO ENERGÍA ELÉCT. 1ERA PLANTA SEDE CENTRAL CONSEJO NACIONAL DE DROGAS, PERÍODO   20/03/2023 -  19/04/2023</t>
  </si>
  <si>
    <t>B1500264849</t>
  </si>
  <si>
    <t>SERVICIO ENERGÍA ELÉCT. REGIONAL (I) DEL OZAMA METROPOLITANA (SANTO DOMINGO ESTE) CONSEJO NACIONAL DE DROGAS, PERÍODO   20/03/2023 - 19/04/2023</t>
  </si>
  <si>
    <t>B1500371434</t>
  </si>
  <si>
    <t>SERVICIO DE ENERGÍA ELÉCTRICA  CAINNACSP, PERIODO  14/03/2023 - 13/04/2023.</t>
  </si>
  <si>
    <t>B1500372200</t>
  </si>
  <si>
    <t>SERVICIO DE ENERGÍA ELÉCTRICA  REGIONAL(II), VALDESIA (SAN CRISTOBAL)  CONTRATO NO. 7299052,  PERIODO  10/03/2023 - 10/04/2023.</t>
  </si>
  <si>
    <t>B1500374635</t>
  </si>
  <si>
    <t>SERVICIO DE ENERGÍA ELÉCTRICA  REGIONAL(VII), ENRIQUILLO, BARAHONA,  CONTRATO NO. 7038853,  PERIODO  02/03/2023 - 02/04/2023.</t>
  </si>
  <si>
    <t xml:space="preserve">Fecha: 05 Mayo 2023 </t>
  </si>
  <si>
    <t>B1500026219</t>
  </si>
  <si>
    <t>SERVICIO DE AGUA Y ALCANTARILLADO Y GESTION DE COBRO SANTIAGO, CONTRATO NO. 01278773, PERIODO DEL  01/03/2023   AL  31/03/2023, CORRESPONDIENTE AL NUEVO LOCAL UBICADO EN LA URBANIZACION LA RINCONADA, RINC</t>
  </si>
  <si>
    <t>SERVICIOS TELEFÓNICOS LÍNEAS FIJAS DE LA SEDE Y EL CAINNACSP, CORRESPONDINETE AL MES DE ABRIL/2023</t>
  </si>
  <si>
    <t xml:space="preserve">Nota:    A   la   fecha   de  corte   de   esta   relación  de  cuentas   por   pagar  existen  órdenes  de  pagos    (libramientos   Y  cheques)  generadas   por   un   monto   de   RD$1,019,884.14   las  cuales  se  encuentran </t>
  </si>
  <si>
    <t>E450000005772</t>
  </si>
  <si>
    <t>SERVICIOS TELEFÓNICOS FLOTAS CORRESPONDIENTE AL MES DE MARZO 2023</t>
  </si>
  <si>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2023</t>
    </r>
  </si>
  <si>
    <r>
      <rPr>
        <b/>
        <sz val="7"/>
        <color theme="1"/>
        <rFont val="Calibri"/>
        <family val="2"/>
      </rPr>
      <t>AJUSTE</t>
    </r>
    <r>
      <rPr>
        <sz val="8"/>
        <color theme="1"/>
        <rFont val="Calibri"/>
        <family val="2"/>
      </rPr>
      <t xml:space="preserve">  APLICADO AL SERVICIO TELEFÓNICO LINEAS FIJAS CORRESPONDIENTE AL MES DE FEBRERO 2023</t>
    </r>
  </si>
  <si>
    <r>
      <rPr>
        <b/>
        <sz val="8"/>
        <color theme="1"/>
        <rFont val="Calibri"/>
        <family val="2"/>
      </rPr>
      <t>CRÉDITO</t>
    </r>
    <r>
      <rPr>
        <sz val="8"/>
        <color theme="1"/>
        <rFont val="Calibri"/>
        <family val="2"/>
      </rPr>
      <t xml:space="preserve">  APLICADO AL SERVICIO TELEFÓNICO LINEAS FIJAS CORRESPONDIENTE AL MES DE FEBRERO 2023</t>
    </r>
  </si>
  <si>
    <r>
      <rPr>
        <b/>
        <sz val="8"/>
        <color theme="1"/>
        <rFont val="Calibri"/>
        <family val="2"/>
      </rPr>
      <t>AJUSTE</t>
    </r>
    <r>
      <rPr>
        <sz val="8"/>
        <color theme="1"/>
        <rFont val="Calibri"/>
        <family val="2"/>
      </rPr>
      <t xml:space="preserve">  APLICADO AL SERVICIO TELEFÓNICO LINEAS FIJAS CORRESPONDIENTE AL MES DE FEBRERO 2023</t>
    </r>
  </si>
  <si>
    <t>E450000005988</t>
  </si>
  <si>
    <t>SERVICIOS TELEFÓNICOS LINEAS FIJAS CORRESPONDIENTE AL MES DE MARZO 2023</t>
  </si>
  <si>
    <t>en  diversas  etapas  del  proceso  y   que  deben  permanecer en esta relación  hasta tanto  concluya el pago, es decir  que  el  monto de las  cuentas por pagar aun sin  procesar  ascienden a   RD$4,214,620.55</t>
  </si>
  <si>
    <t>( monto  deudas por cargas fijas y gastos corrientes sin libramientos ni orden de pago generados por la suma de RD$2,771,170.03)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</si>
</sst>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Calibri"/>
      <family val="2"/>
      <scheme val="minor"/>
    </font>
    <font>
      <b/>
      <sz val="7"/>
      <color rgb="FFFF0000"/>
      <name val="Arial Black"/>
      <family val="2"/>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Arial Black"/>
      <family val="2"/>
    </font>
    <font>
      <b/>
      <sz val="8"/>
      <color theme="1"/>
      <name val="Calibri"/>
      <family val="2"/>
    </font>
    <font>
      <b/>
      <sz val="7"/>
      <color theme="1"/>
      <name val="Calibri"/>
      <family val="2"/>
    </font>
    <font>
      <sz val="7"/>
      <color theme="1"/>
      <name val="Calibri"/>
      <family val="2"/>
    </font>
    <font>
      <b/>
      <sz val="7"/>
      <color rgb="FF002060"/>
      <name val="Calibri"/>
      <family val="2"/>
      <scheme val="minor"/>
    </font>
    <font>
      <b/>
      <sz val="12"/>
      <color rgb="FF00B05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4">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38" fillId="4" borderId="0" xfId="0" applyFont="1" applyFill="1" applyAlignment="1">
      <alignment horizontal="left" vertical="center" wrapText="1"/>
    </xf>
    <xf numFmtId="0" fontId="43" fillId="4" borderId="0" xfId="0" applyFont="1" applyFill="1" applyAlignment="1">
      <alignment horizontal="left" vertical="center" wrapText="1"/>
    </xf>
    <xf numFmtId="0" fontId="44" fillId="4" borderId="0" xfId="0" applyFont="1" applyFill="1" applyAlignment="1">
      <alignment horizontal="left" vertical="center" wrapText="1"/>
    </xf>
    <xf numFmtId="0" fontId="45" fillId="4" borderId="0" xfId="0" applyFont="1" applyFill="1" applyAlignment="1">
      <alignment horizontal="left" vertical="center" wrapText="1"/>
    </xf>
    <xf numFmtId="0" fontId="46" fillId="4" borderId="0" xfId="0" applyFont="1" applyFill="1" applyAlignment="1">
      <alignment horizontal="left" vertical="center" wrapText="1"/>
    </xf>
    <xf numFmtId="0" fontId="33"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7" fillId="4" borderId="0" xfId="0" applyFont="1" applyFill="1" applyAlignment="1">
      <alignment vertical="center"/>
    </xf>
    <xf numFmtId="165" fontId="6" fillId="4" borderId="35"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2" fillId="4" borderId="0" xfId="0" applyFont="1" applyFill="1" applyAlignment="1">
      <alignment horizontal="center" vertical="center" wrapText="1"/>
    </xf>
    <xf numFmtId="164" fontId="48"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9"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8"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41" fillId="4" borderId="0" xfId="0" applyFont="1" applyFill="1" applyAlignment="1">
      <alignment vertical="center" wrapText="1"/>
    </xf>
    <xf numFmtId="0" fontId="41" fillId="4" borderId="0" xfId="0" applyFont="1" applyFill="1" applyAlignment="1">
      <alignment horizontal="center" vertical="center" wrapText="1"/>
    </xf>
    <xf numFmtId="0" fontId="49" fillId="4" borderId="0" xfId="0" applyFont="1" applyFill="1" applyAlignment="1">
      <alignment horizontal="left" vertical="center" wrapText="1"/>
    </xf>
    <xf numFmtId="164" fontId="10" fillId="4" borderId="34"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164" fontId="53" fillId="4" borderId="0" xfId="1" applyFont="1" applyFill="1" applyBorder="1" applyAlignment="1">
      <alignment horizontal="left" vertical="center" wrapText="1"/>
    </xf>
    <xf numFmtId="0" fontId="46" fillId="4" borderId="0" xfId="0" applyFont="1" applyFill="1" applyAlignment="1">
      <alignment vertical="center" wrapText="1"/>
    </xf>
    <xf numFmtId="0" fontId="40" fillId="4" borderId="0" xfId="0" applyFont="1" applyFill="1" applyAlignment="1">
      <alignment horizontal="left" vertical="center" wrapText="1"/>
    </xf>
    <xf numFmtId="164" fontId="39" fillId="4" borderId="0" xfId="1" applyFont="1" applyFill="1" applyBorder="1" applyAlignment="1">
      <alignment horizontal="left" vertical="center" wrapText="1"/>
    </xf>
    <xf numFmtId="164" fontId="0" fillId="4" borderId="6" xfId="1" applyFont="1" applyFill="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7" fillId="0" borderId="0" xfId="0" applyFont="1" applyAlignment="1">
      <alignment horizontal="center" vertical="center"/>
    </xf>
    <xf numFmtId="0" fontId="23"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2"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42" fillId="4" borderId="0" xfId="0" applyFont="1" applyFill="1" applyAlignment="1">
      <alignment horizontal="center" vertical="center" wrapText="1"/>
    </xf>
    <xf numFmtId="0" fontId="42" fillId="4" borderId="25"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32" fillId="4" borderId="0" xfId="0" applyFont="1" applyFill="1" applyAlignment="1">
      <alignment horizontal="left"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164" fontId="39" fillId="4" borderId="0" xfId="1" applyFont="1" applyFill="1" applyBorder="1" applyAlignment="1">
      <alignment horizontal="left"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A90D7"/>
      <color rgb="FFF73BB8"/>
      <color rgb="FFCC99FF"/>
      <color rgb="FF33FF8F"/>
      <color rgb="FF1808EE"/>
      <color rgb="FF00220F"/>
      <color rgb="FF1207F7"/>
      <color rgb="FF8FFFC2"/>
      <color rgb="FF75FFB3"/>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558870</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69</xdr:row>
      <xdr:rowOff>28576</xdr:rowOff>
    </xdr:from>
    <xdr:to>
      <xdr:col>7</xdr:col>
      <xdr:colOff>485775</xdr:colOff>
      <xdr:row>71</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69</xdr:row>
      <xdr:rowOff>28575</xdr:rowOff>
    </xdr:from>
    <xdr:to>
      <xdr:col>9</xdr:col>
      <xdr:colOff>523875</xdr:colOff>
      <xdr:row>71</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69</xdr:row>
      <xdr:rowOff>19050</xdr:rowOff>
    </xdr:from>
    <xdr:to>
      <xdr:col>10</xdr:col>
      <xdr:colOff>495300</xdr:colOff>
      <xdr:row>71</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71A7-4A4A-48E4-B05D-F5436F2A8EA8}">
  <sheetPr>
    <tabColor rgb="FFF73BB8"/>
  </sheetPr>
  <dimension ref="B1:J82"/>
  <sheetViews>
    <sheetView topLeftCell="A67" zoomScale="96" zoomScaleNormal="96" workbookViewId="0">
      <selection activeCell="G79" sqref="G79"/>
    </sheetView>
  </sheetViews>
  <sheetFormatPr baseColWidth="10" defaultRowHeight="15" x14ac:dyDescent="0.25"/>
  <cols>
    <col min="1" max="1" width="2.28515625" customWidth="1"/>
    <col min="2" max="2" width="8.85546875" customWidth="1"/>
    <col min="3" max="3" width="8.7109375" customWidth="1"/>
    <col min="4" max="4" width="22.5703125" customWidth="1"/>
    <col min="5" max="5" width="33.140625" customWidth="1"/>
    <col min="6" max="6" width="57.7109375" customWidth="1"/>
    <col min="7" max="7" width="15.140625" customWidth="1"/>
    <col min="8" max="8" width="13.5703125" customWidth="1"/>
    <col min="9" max="9" width="15.42578125" customWidth="1"/>
  </cols>
  <sheetData>
    <row r="1" spans="2:10" ht="18" customHeight="1" x14ac:dyDescent="0.6">
      <c r="B1" s="141"/>
      <c r="C1" s="141"/>
      <c r="D1" s="141"/>
      <c r="E1" s="141"/>
      <c r="F1" s="141"/>
      <c r="G1" s="141"/>
      <c r="H1" s="141"/>
    </row>
    <row r="2" spans="2:10" ht="23.25" customHeight="1" x14ac:dyDescent="0.35">
      <c r="B2" s="142" t="s">
        <v>0</v>
      </c>
      <c r="C2" s="142"/>
      <c r="D2" s="142"/>
      <c r="E2" s="142"/>
      <c r="F2" s="142"/>
      <c r="G2" s="142"/>
      <c r="H2" s="142"/>
    </row>
    <row r="3" spans="2:10" ht="16.5" customHeight="1" x14ac:dyDescent="0.25">
      <c r="B3" s="138" t="s">
        <v>28</v>
      </c>
      <c r="C3" s="138"/>
      <c r="D3" s="138"/>
      <c r="E3" s="138"/>
      <c r="F3" s="138"/>
      <c r="G3" s="138"/>
      <c r="H3" s="138"/>
    </row>
    <row r="4" spans="2:10" ht="21" customHeight="1" x14ac:dyDescent="0.25">
      <c r="B4" s="138" t="s">
        <v>14</v>
      </c>
      <c r="C4" s="138"/>
      <c r="D4" s="138"/>
      <c r="E4" s="138"/>
      <c r="F4" s="138"/>
      <c r="G4" s="138"/>
      <c r="H4" s="138"/>
    </row>
    <row r="5" spans="2:10" ht="17.25" customHeight="1" x14ac:dyDescent="0.25">
      <c r="B5" s="143" t="s">
        <v>51</v>
      </c>
      <c r="C5" s="143"/>
      <c r="D5" s="143"/>
      <c r="E5" s="143"/>
      <c r="F5" s="143"/>
      <c r="G5" s="143"/>
      <c r="H5" s="143"/>
    </row>
    <row r="6" spans="2:10" ht="18" customHeight="1" x14ac:dyDescent="0.25">
      <c r="B6" s="137" t="s">
        <v>52</v>
      </c>
      <c r="C6" s="137"/>
      <c r="D6" s="137"/>
      <c r="E6" s="137"/>
      <c r="F6" s="137"/>
      <c r="G6" s="137"/>
      <c r="H6" s="137"/>
    </row>
    <row r="7" spans="2:10" ht="7.5" customHeight="1" x14ac:dyDescent="0.25">
      <c r="B7" s="68"/>
      <c r="C7" s="68"/>
      <c r="D7" s="68"/>
      <c r="E7" s="68"/>
      <c r="F7" s="68"/>
      <c r="G7" s="68"/>
      <c r="H7" s="68"/>
    </row>
    <row r="8" spans="2:10" ht="17.25" customHeight="1" x14ac:dyDescent="0.25">
      <c r="B8" s="138" t="s">
        <v>159</v>
      </c>
      <c r="C8" s="138"/>
      <c r="D8" s="138"/>
      <c r="E8" s="138"/>
      <c r="F8" s="138"/>
      <c r="G8" s="138"/>
      <c r="H8" s="138"/>
    </row>
    <row r="9" spans="2:10" ht="18.75" customHeight="1" x14ac:dyDescent="0.25">
      <c r="B9" s="138" t="s">
        <v>160</v>
      </c>
      <c r="C9" s="138"/>
      <c r="D9" s="138"/>
      <c r="E9" s="138"/>
      <c r="F9" s="138"/>
      <c r="G9" s="138"/>
      <c r="H9" s="138"/>
    </row>
    <row r="10" spans="2:10" ht="6.75" customHeight="1" thickBot="1" x14ac:dyDescent="0.3">
      <c r="C10" s="66"/>
      <c r="D10" s="66"/>
      <c r="E10" s="66"/>
      <c r="F10" s="66"/>
      <c r="G10" s="66"/>
      <c r="H10" s="66"/>
    </row>
    <row r="11" spans="2:10" ht="24" customHeight="1" x14ac:dyDescent="0.25">
      <c r="B11" s="139" t="s">
        <v>42</v>
      </c>
      <c r="C11" s="131" t="s">
        <v>1</v>
      </c>
      <c r="D11" s="131" t="s">
        <v>2</v>
      </c>
      <c r="E11" s="131" t="s">
        <v>3</v>
      </c>
      <c r="F11" s="131" t="s">
        <v>4</v>
      </c>
      <c r="G11" s="133" t="s">
        <v>43</v>
      </c>
      <c r="H11" s="135" t="s">
        <v>5</v>
      </c>
    </row>
    <row r="12" spans="2:10" ht="6.75" customHeight="1" thickBot="1" x14ac:dyDescent="0.3">
      <c r="B12" s="140"/>
      <c r="C12" s="132"/>
      <c r="D12" s="132"/>
      <c r="E12" s="132"/>
      <c r="F12" s="132"/>
      <c r="G12" s="134"/>
      <c r="H12" s="136"/>
    </row>
    <row r="13" spans="2:10" s="1" customFormat="1" ht="41.25" customHeight="1" x14ac:dyDescent="0.25">
      <c r="B13" s="26">
        <v>44104</v>
      </c>
      <c r="C13" s="45">
        <v>44104</v>
      </c>
      <c r="D13" s="42" t="s">
        <v>24</v>
      </c>
      <c r="E13" s="23" t="s">
        <v>22</v>
      </c>
      <c r="F13" s="25" t="s">
        <v>25</v>
      </c>
      <c r="G13" s="76" t="s">
        <v>23</v>
      </c>
      <c r="H13" s="39">
        <v>2600</v>
      </c>
    </row>
    <row r="14" spans="2:10" s="1" customFormat="1" ht="38.25" customHeight="1" x14ac:dyDescent="0.25">
      <c r="B14" s="74">
        <v>44169</v>
      </c>
      <c r="C14" s="100">
        <v>44169</v>
      </c>
      <c r="D14" s="101" t="s">
        <v>26</v>
      </c>
      <c r="E14" s="102" t="s">
        <v>22</v>
      </c>
      <c r="F14" s="36" t="s">
        <v>27</v>
      </c>
      <c r="G14" s="103" t="s">
        <v>23</v>
      </c>
      <c r="H14" s="104">
        <v>2640</v>
      </c>
    </row>
    <row r="15" spans="2:10" s="24" customFormat="1" ht="42.75" customHeight="1" x14ac:dyDescent="0.25">
      <c r="B15" s="105" t="s">
        <v>117</v>
      </c>
      <c r="C15" s="106" t="s">
        <v>117</v>
      </c>
      <c r="D15" s="28" t="s">
        <v>35</v>
      </c>
      <c r="E15" s="28" t="s">
        <v>36</v>
      </c>
      <c r="F15" s="36" t="s">
        <v>122</v>
      </c>
      <c r="G15" s="22" t="s">
        <v>37</v>
      </c>
      <c r="H15" s="40">
        <f>810265.65+53839.95-216776.99-53841.65+53839.95+53839.95-216818.84+53807.48+53807.48+53807.48+481.55</f>
        <v>646252.00999999989</v>
      </c>
      <c r="I15" s="89"/>
      <c r="J15" s="85"/>
    </row>
    <row r="16" spans="2:10" s="24" customFormat="1" ht="38.25" customHeight="1" x14ac:dyDescent="0.25">
      <c r="B16" s="105" t="s">
        <v>117</v>
      </c>
      <c r="C16" s="106" t="s">
        <v>117</v>
      </c>
      <c r="D16" s="28" t="s">
        <v>35</v>
      </c>
      <c r="E16" s="28" t="s">
        <v>38</v>
      </c>
      <c r="F16" s="36" t="s">
        <v>123</v>
      </c>
      <c r="G16" s="22" t="s">
        <v>40</v>
      </c>
      <c r="H16" s="40">
        <f>625+250+250+125+125+125+125+125+125+125+125+125+125+125+125+125+125</f>
        <v>2875</v>
      </c>
    </row>
    <row r="17" spans="2:8" s="24" customFormat="1" ht="33" customHeight="1" x14ac:dyDescent="0.25">
      <c r="B17" s="74">
        <v>44356</v>
      </c>
      <c r="C17" s="27">
        <v>44306</v>
      </c>
      <c r="D17" s="32" t="s">
        <v>67</v>
      </c>
      <c r="E17" s="29" t="s">
        <v>33</v>
      </c>
      <c r="F17" s="21" t="s">
        <v>34</v>
      </c>
      <c r="G17" s="22" t="s">
        <v>17</v>
      </c>
      <c r="H17" s="40">
        <v>79041.81</v>
      </c>
    </row>
    <row r="18" spans="2:8" s="24" customFormat="1" ht="40.5" customHeight="1" x14ac:dyDescent="0.25">
      <c r="B18" s="83">
        <v>44909</v>
      </c>
      <c r="C18" s="27">
        <v>44895</v>
      </c>
      <c r="D18" s="71" t="s">
        <v>80</v>
      </c>
      <c r="E18" s="78" t="s">
        <v>81</v>
      </c>
      <c r="F18" s="79" t="s">
        <v>82</v>
      </c>
      <c r="G18" s="69" t="s">
        <v>78</v>
      </c>
      <c r="H18" s="40">
        <v>44132</v>
      </c>
    </row>
    <row r="19" spans="2:8" s="24" customFormat="1" ht="54" customHeight="1" x14ac:dyDescent="0.25">
      <c r="B19" s="74">
        <v>44897</v>
      </c>
      <c r="C19" s="27">
        <v>44893</v>
      </c>
      <c r="D19" s="32" t="s">
        <v>76</v>
      </c>
      <c r="E19" s="29" t="s">
        <v>71</v>
      </c>
      <c r="F19" s="29" t="s">
        <v>77</v>
      </c>
      <c r="G19" s="69" t="s">
        <v>79</v>
      </c>
      <c r="H19" s="70">
        <v>64852.800000000003</v>
      </c>
    </row>
    <row r="20" spans="2:8" s="24" customFormat="1" ht="42.75" customHeight="1" x14ac:dyDescent="0.25">
      <c r="B20" s="74">
        <v>44897</v>
      </c>
      <c r="C20" s="27">
        <v>44894</v>
      </c>
      <c r="D20" s="32" t="s">
        <v>83</v>
      </c>
      <c r="E20" s="29" t="s">
        <v>71</v>
      </c>
      <c r="F20" s="29" t="s">
        <v>84</v>
      </c>
      <c r="G20" s="69" t="s">
        <v>85</v>
      </c>
      <c r="H20" s="70">
        <v>159300</v>
      </c>
    </row>
    <row r="21" spans="2:8" s="24" customFormat="1" ht="31.5" customHeight="1" x14ac:dyDescent="0.25">
      <c r="B21" s="74">
        <v>44921</v>
      </c>
      <c r="C21" s="27">
        <v>44916</v>
      </c>
      <c r="D21" s="32" t="s">
        <v>86</v>
      </c>
      <c r="E21" s="29" t="s">
        <v>71</v>
      </c>
      <c r="F21" s="29" t="s">
        <v>87</v>
      </c>
      <c r="G21" s="69" t="s">
        <v>57</v>
      </c>
      <c r="H21" s="70">
        <v>52982</v>
      </c>
    </row>
    <row r="22" spans="2:8" s="24" customFormat="1" ht="41.25" customHeight="1" x14ac:dyDescent="0.25">
      <c r="B22" s="74">
        <v>44876</v>
      </c>
      <c r="C22" s="27">
        <v>44875</v>
      </c>
      <c r="D22" s="32" t="s">
        <v>70</v>
      </c>
      <c r="E22" s="29" t="s">
        <v>71</v>
      </c>
      <c r="F22" s="29" t="s">
        <v>72</v>
      </c>
      <c r="G22" s="69" t="s">
        <v>73</v>
      </c>
      <c r="H22" s="70">
        <v>57820</v>
      </c>
    </row>
    <row r="23" spans="2:8" s="24" customFormat="1" ht="42.75" customHeight="1" x14ac:dyDescent="0.25">
      <c r="B23" s="74">
        <v>44881</v>
      </c>
      <c r="C23" s="27">
        <v>44865</v>
      </c>
      <c r="D23" s="99" t="s">
        <v>112</v>
      </c>
      <c r="E23" s="29" t="s">
        <v>113</v>
      </c>
      <c r="F23" s="29" t="s">
        <v>114</v>
      </c>
      <c r="G23" s="69" t="s">
        <v>91</v>
      </c>
      <c r="H23" s="70">
        <v>6700</v>
      </c>
    </row>
    <row r="24" spans="2:8" s="24" customFormat="1" ht="65.25" customHeight="1" x14ac:dyDescent="0.25">
      <c r="B24" s="74">
        <v>44671</v>
      </c>
      <c r="C24" s="27">
        <v>44669</v>
      </c>
      <c r="D24" s="99" t="s">
        <v>88</v>
      </c>
      <c r="E24" s="29" t="s">
        <v>89</v>
      </c>
      <c r="F24" s="29" t="s">
        <v>90</v>
      </c>
      <c r="G24" s="69" t="s">
        <v>91</v>
      </c>
      <c r="H24" s="70">
        <v>4300</v>
      </c>
    </row>
    <row r="25" spans="2:8" s="24" customFormat="1" ht="63" customHeight="1" x14ac:dyDescent="0.25">
      <c r="B25" s="74">
        <v>44671</v>
      </c>
      <c r="C25" s="27">
        <v>44669</v>
      </c>
      <c r="D25" s="99" t="s">
        <v>92</v>
      </c>
      <c r="E25" s="29" t="s">
        <v>93</v>
      </c>
      <c r="F25" s="29" t="s">
        <v>94</v>
      </c>
      <c r="G25" s="69" t="s">
        <v>91</v>
      </c>
      <c r="H25" s="70">
        <v>2700</v>
      </c>
    </row>
    <row r="26" spans="2:8" s="24" customFormat="1" ht="63.75" customHeight="1" x14ac:dyDescent="0.25">
      <c r="B26" s="74">
        <v>44672</v>
      </c>
      <c r="C26" s="27">
        <v>44671</v>
      </c>
      <c r="D26" s="99" t="s">
        <v>95</v>
      </c>
      <c r="E26" s="29" t="s">
        <v>96</v>
      </c>
      <c r="F26" s="29" t="s">
        <v>97</v>
      </c>
      <c r="G26" s="69" t="s">
        <v>98</v>
      </c>
      <c r="H26" s="70">
        <v>4400</v>
      </c>
    </row>
    <row r="27" spans="2:8" s="24" customFormat="1" ht="74.25" customHeight="1" x14ac:dyDescent="0.25">
      <c r="B27" s="74">
        <v>44672</v>
      </c>
      <c r="C27" s="27">
        <v>44670</v>
      </c>
      <c r="D27" s="99" t="s">
        <v>99</v>
      </c>
      <c r="E27" s="29" t="s">
        <v>100</v>
      </c>
      <c r="F27" s="29" t="s">
        <v>101</v>
      </c>
      <c r="G27" s="69" t="s">
        <v>91</v>
      </c>
      <c r="H27" s="70">
        <v>2800</v>
      </c>
    </row>
    <row r="28" spans="2:8" s="24" customFormat="1" ht="51.75" customHeight="1" x14ac:dyDescent="0.25">
      <c r="B28" s="74">
        <v>44671</v>
      </c>
      <c r="C28" s="27">
        <v>44670</v>
      </c>
      <c r="D28" s="99" t="s">
        <v>102</v>
      </c>
      <c r="E28" s="29" t="s">
        <v>103</v>
      </c>
      <c r="F28" s="29" t="s">
        <v>104</v>
      </c>
      <c r="G28" s="69" t="s">
        <v>98</v>
      </c>
      <c r="H28" s="70">
        <v>2515</v>
      </c>
    </row>
    <row r="29" spans="2:8" s="24" customFormat="1" ht="64.5" customHeight="1" x14ac:dyDescent="0.25">
      <c r="B29" s="74">
        <v>44673</v>
      </c>
      <c r="C29" s="27">
        <v>44671</v>
      </c>
      <c r="D29" s="99" t="s">
        <v>105</v>
      </c>
      <c r="E29" s="29" t="s">
        <v>106</v>
      </c>
      <c r="F29" s="29" t="s">
        <v>107</v>
      </c>
      <c r="G29" s="69" t="s">
        <v>91</v>
      </c>
      <c r="H29" s="70">
        <v>2400</v>
      </c>
    </row>
    <row r="30" spans="2:8" s="24" customFormat="1" ht="63.75" customHeight="1" x14ac:dyDescent="0.25">
      <c r="B30" s="74">
        <v>44673</v>
      </c>
      <c r="C30" s="27">
        <v>44669</v>
      </c>
      <c r="D30" s="99" t="s">
        <v>108</v>
      </c>
      <c r="E30" s="29" t="s">
        <v>109</v>
      </c>
      <c r="F30" s="29" t="s">
        <v>110</v>
      </c>
      <c r="G30" s="69" t="s">
        <v>91</v>
      </c>
      <c r="H30" s="70">
        <v>3360</v>
      </c>
    </row>
    <row r="31" spans="2:8" s="24" customFormat="1" ht="51" customHeight="1" x14ac:dyDescent="0.25">
      <c r="B31" s="74">
        <v>45009</v>
      </c>
      <c r="C31" s="27">
        <v>44949</v>
      </c>
      <c r="D31" s="99" t="s">
        <v>140</v>
      </c>
      <c r="E31" s="29" t="s">
        <v>141</v>
      </c>
      <c r="F31" s="29" t="s">
        <v>142</v>
      </c>
      <c r="G31" s="69" t="s">
        <v>143</v>
      </c>
      <c r="H31" s="70">
        <v>83350.720000000001</v>
      </c>
    </row>
    <row r="32" spans="2:8" s="24" customFormat="1" ht="38.25" customHeight="1" x14ac:dyDescent="0.25">
      <c r="B32" s="83">
        <v>44960</v>
      </c>
      <c r="C32" s="27">
        <v>44954</v>
      </c>
      <c r="D32" s="71" t="s">
        <v>116</v>
      </c>
      <c r="E32" s="78" t="s">
        <v>20</v>
      </c>
      <c r="F32" s="79" t="s">
        <v>115</v>
      </c>
      <c r="G32" s="69" t="s">
        <v>21</v>
      </c>
      <c r="H32" s="40">
        <v>42562.49</v>
      </c>
    </row>
    <row r="33" spans="2:9" ht="35.25" customHeight="1" x14ac:dyDescent="0.25">
      <c r="B33" s="83">
        <v>44987</v>
      </c>
      <c r="C33" s="27">
        <v>44985</v>
      </c>
      <c r="D33" s="125" t="s">
        <v>128</v>
      </c>
      <c r="E33" s="78" t="s">
        <v>20</v>
      </c>
      <c r="F33" s="79" t="s">
        <v>198</v>
      </c>
      <c r="G33" s="69" t="s">
        <v>21</v>
      </c>
      <c r="H33" s="40">
        <v>-9150.83</v>
      </c>
    </row>
    <row r="34" spans="2:9" ht="35.25" customHeight="1" x14ac:dyDescent="0.25">
      <c r="B34" s="83">
        <v>44987</v>
      </c>
      <c r="C34" s="27">
        <v>44985</v>
      </c>
      <c r="D34" s="125" t="s">
        <v>128</v>
      </c>
      <c r="E34" s="78" t="s">
        <v>20</v>
      </c>
      <c r="F34" s="79" t="s">
        <v>199</v>
      </c>
      <c r="G34" s="69" t="s">
        <v>21</v>
      </c>
      <c r="H34" s="40">
        <v>-7.29</v>
      </c>
    </row>
    <row r="35" spans="2:9" ht="35.25" customHeight="1" x14ac:dyDescent="0.25">
      <c r="B35" s="83">
        <v>45016</v>
      </c>
      <c r="C35" s="27">
        <v>45013</v>
      </c>
      <c r="D35" s="125" t="s">
        <v>202</v>
      </c>
      <c r="E35" s="78" t="s">
        <v>20</v>
      </c>
      <c r="F35" s="79" t="s">
        <v>203</v>
      </c>
      <c r="G35" s="69" t="s">
        <v>21</v>
      </c>
      <c r="H35" s="40">
        <v>44954.75</v>
      </c>
    </row>
    <row r="36" spans="2:9" ht="35.25" customHeight="1" x14ac:dyDescent="0.25">
      <c r="B36" s="83">
        <v>45026</v>
      </c>
      <c r="C36" s="27">
        <v>45013</v>
      </c>
      <c r="D36" s="125" t="s">
        <v>196</v>
      </c>
      <c r="E36" s="78" t="s">
        <v>20</v>
      </c>
      <c r="F36" s="79" t="s">
        <v>197</v>
      </c>
      <c r="G36" s="69" t="s">
        <v>21</v>
      </c>
      <c r="H36" s="40">
        <v>105325.15</v>
      </c>
    </row>
    <row r="37" spans="2:9" ht="35.25" customHeight="1" x14ac:dyDescent="0.25">
      <c r="B37" s="83">
        <v>45019</v>
      </c>
      <c r="C37" s="27">
        <v>44958</v>
      </c>
      <c r="D37" s="125" t="s">
        <v>157</v>
      </c>
      <c r="E37" s="78" t="s">
        <v>69</v>
      </c>
      <c r="F37" s="79" t="s">
        <v>158</v>
      </c>
      <c r="G37" s="69" t="s">
        <v>21</v>
      </c>
      <c r="H37" s="40">
        <v>492531.5</v>
      </c>
    </row>
    <row r="38" spans="2:9" s="24" customFormat="1" ht="30.75" customHeight="1" x14ac:dyDescent="0.25">
      <c r="B38" s="83">
        <v>45026</v>
      </c>
      <c r="C38" s="27">
        <v>44986</v>
      </c>
      <c r="D38" s="71" t="s">
        <v>174</v>
      </c>
      <c r="E38" s="78" t="s">
        <v>69</v>
      </c>
      <c r="F38" s="79" t="s">
        <v>175</v>
      </c>
      <c r="G38" s="69" t="s">
        <v>21</v>
      </c>
      <c r="H38" s="40">
        <v>492531.5</v>
      </c>
      <c r="I38" s="127"/>
    </row>
    <row r="39" spans="2:9" s="24" customFormat="1" ht="31.5" customHeight="1" x14ac:dyDescent="0.25">
      <c r="B39" s="83">
        <v>45040</v>
      </c>
      <c r="C39" s="27">
        <v>45017</v>
      </c>
      <c r="D39" s="71" t="s">
        <v>176</v>
      </c>
      <c r="E39" s="78" t="s">
        <v>69</v>
      </c>
      <c r="F39" s="79" t="s">
        <v>194</v>
      </c>
      <c r="G39" s="69" t="s">
        <v>21</v>
      </c>
      <c r="H39" s="40">
        <v>492531.5</v>
      </c>
      <c r="I39" s="127"/>
    </row>
    <row r="40" spans="2:9" s="24" customFormat="1" ht="49.5" customHeight="1" x14ac:dyDescent="0.25">
      <c r="B40" s="83">
        <v>44974</v>
      </c>
      <c r="C40" s="27">
        <v>44972</v>
      </c>
      <c r="D40" s="71" t="s">
        <v>124</v>
      </c>
      <c r="E40" s="78" t="s">
        <v>59</v>
      </c>
      <c r="F40" s="79" t="s">
        <v>125</v>
      </c>
      <c r="G40" s="69" t="s">
        <v>60</v>
      </c>
      <c r="H40" s="40">
        <v>20060</v>
      </c>
    </row>
    <row r="41" spans="2:9" s="24" customFormat="1" ht="76.5" customHeight="1" x14ac:dyDescent="0.25">
      <c r="B41" s="83">
        <v>45016</v>
      </c>
      <c r="C41" s="27">
        <v>45014</v>
      </c>
      <c r="D41" s="71" t="s">
        <v>169</v>
      </c>
      <c r="E41" s="78" t="s">
        <v>170</v>
      </c>
      <c r="F41" s="79" t="s">
        <v>171</v>
      </c>
      <c r="G41" s="69" t="s">
        <v>19</v>
      </c>
      <c r="H41" s="40">
        <v>5000</v>
      </c>
      <c r="I41" s="127"/>
    </row>
    <row r="42" spans="2:9" s="24" customFormat="1" ht="27.95" customHeight="1" x14ac:dyDescent="0.25">
      <c r="B42" s="83">
        <v>45040</v>
      </c>
      <c r="C42" s="27">
        <v>45019</v>
      </c>
      <c r="D42" s="71" t="s">
        <v>165</v>
      </c>
      <c r="E42" s="78" t="s">
        <v>68</v>
      </c>
      <c r="F42" s="79" t="s">
        <v>166</v>
      </c>
      <c r="G42" s="69" t="s">
        <v>16</v>
      </c>
      <c r="H42" s="40">
        <v>1598</v>
      </c>
      <c r="I42" s="127"/>
    </row>
    <row r="43" spans="2:9" s="24" customFormat="1" ht="27.95" customHeight="1" x14ac:dyDescent="0.25">
      <c r="B43" s="83">
        <v>45040</v>
      </c>
      <c r="C43" s="27">
        <v>45019</v>
      </c>
      <c r="D43" s="71" t="s">
        <v>167</v>
      </c>
      <c r="E43" s="78" t="s">
        <v>68</v>
      </c>
      <c r="F43" s="79" t="s">
        <v>166</v>
      </c>
      <c r="G43" s="69" t="s">
        <v>16</v>
      </c>
      <c r="H43" s="40">
        <v>1598</v>
      </c>
      <c r="I43" s="127"/>
    </row>
    <row r="44" spans="2:9" s="24" customFormat="1" ht="27.95" customHeight="1" x14ac:dyDescent="0.25">
      <c r="B44" s="83">
        <v>45040</v>
      </c>
      <c r="C44" s="27">
        <v>45019</v>
      </c>
      <c r="D44" s="71" t="s">
        <v>168</v>
      </c>
      <c r="E44" s="78" t="s">
        <v>68</v>
      </c>
      <c r="F44" s="79" t="s">
        <v>166</v>
      </c>
      <c r="G44" s="69" t="s">
        <v>16</v>
      </c>
      <c r="H44" s="40">
        <v>1757</v>
      </c>
      <c r="I44" s="127"/>
    </row>
    <row r="45" spans="2:9" s="24" customFormat="1" ht="57" customHeight="1" x14ac:dyDescent="0.25">
      <c r="B45" s="83">
        <v>45051</v>
      </c>
      <c r="C45" s="27">
        <v>45021</v>
      </c>
      <c r="D45" s="71" t="s">
        <v>192</v>
      </c>
      <c r="E45" s="78" t="s">
        <v>61</v>
      </c>
      <c r="F45" s="79" t="s">
        <v>193</v>
      </c>
      <c r="G45" s="69" t="s">
        <v>41</v>
      </c>
      <c r="H45" s="40">
        <v>2009</v>
      </c>
      <c r="I45" s="127"/>
    </row>
    <row r="46" spans="2:9" s="24" customFormat="1" ht="61.5" customHeight="1" x14ac:dyDescent="0.25">
      <c r="B46" s="83">
        <v>45042</v>
      </c>
      <c r="C46" s="27">
        <v>45020</v>
      </c>
      <c r="D46" s="71" t="s">
        <v>163</v>
      </c>
      <c r="E46" s="80" t="s">
        <v>56</v>
      </c>
      <c r="F46" s="79" t="s">
        <v>177</v>
      </c>
      <c r="G46" s="69" t="s">
        <v>57</v>
      </c>
      <c r="H46" s="40">
        <v>14042</v>
      </c>
      <c r="I46" s="127"/>
    </row>
    <row r="47" spans="2:9" s="24" customFormat="1" ht="35.1" customHeight="1" x14ac:dyDescent="0.25">
      <c r="B47" s="83">
        <v>45048</v>
      </c>
      <c r="C47" s="27">
        <v>45035</v>
      </c>
      <c r="D47" s="71" t="s">
        <v>179</v>
      </c>
      <c r="E47" s="78" t="s">
        <v>31</v>
      </c>
      <c r="F47" s="79" t="s">
        <v>180</v>
      </c>
      <c r="G47" s="69" t="s">
        <v>15</v>
      </c>
      <c r="H47" s="40">
        <v>129612.9</v>
      </c>
      <c r="I47" s="127"/>
    </row>
    <row r="48" spans="2:9" s="24" customFormat="1" ht="31.5" customHeight="1" x14ac:dyDescent="0.25">
      <c r="B48" s="83">
        <v>45048</v>
      </c>
      <c r="C48" s="27">
        <v>45035</v>
      </c>
      <c r="D48" s="71" t="s">
        <v>181</v>
      </c>
      <c r="E48" s="78" t="s">
        <v>31</v>
      </c>
      <c r="F48" s="79" t="s">
        <v>182</v>
      </c>
      <c r="G48" s="69" t="s">
        <v>15</v>
      </c>
      <c r="H48" s="40">
        <v>92166.22</v>
      </c>
      <c r="I48" s="127"/>
    </row>
    <row r="49" spans="2:9" s="24" customFormat="1" ht="42.75" customHeight="1" x14ac:dyDescent="0.25">
      <c r="B49" s="83">
        <v>45048</v>
      </c>
      <c r="C49" s="27">
        <v>45035</v>
      </c>
      <c r="D49" s="71" t="s">
        <v>183</v>
      </c>
      <c r="E49" s="78" t="s">
        <v>31</v>
      </c>
      <c r="F49" s="79" t="s">
        <v>184</v>
      </c>
      <c r="G49" s="69" t="s">
        <v>15</v>
      </c>
      <c r="H49" s="40">
        <v>427.06</v>
      </c>
      <c r="I49" s="127"/>
    </row>
    <row r="50" spans="2:9" s="24" customFormat="1" ht="36" customHeight="1" x14ac:dyDescent="0.25">
      <c r="B50" s="83">
        <v>45050</v>
      </c>
      <c r="C50" s="27">
        <v>45046</v>
      </c>
      <c r="D50" s="71" t="s">
        <v>185</v>
      </c>
      <c r="E50" s="78" t="s">
        <v>63</v>
      </c>
      <c r="F50" s="79" t="s">
        <v>186</v>
      </c>
      <c r="G50" s="69" t="s">
        <v>15</v>
      </c>
      <c r="H50" s="40">
        <v>37509.4</v>
      </c>
      <c r="I50" s="127"/>
    </row>
    <row r="51" spans="2:9" s="24" customFormat="1" ht="39" customHeight="1" x14ac:dyDescent="0.25">
      <c r="B51" s="83">
        <v>45050</v>
      </c>
      <c r="C51" s="27">
        <v>45046</v>
      </c>
      <c r="D51" s="71" t="s">
        <v>187</v>
      </c>
      <c r="E51" s="78" t="s">
        <v>63</v>
      </c>
      <c r="F51" s="79" t="s">
        <v>188</v>
      </c>
      <c r="G51" s="69" t="s">
        <v>15</v>
      </c>
      <c r="H51" s="40">
        <v>128.96</v>
      </c>
      <c r="I51" s="127"/>
    </row>
    <row r="52" spans="2:9" s="24" customFormat="1" ht="39" customHeight="1" x14ac:dyDescent="0.25">
      <c r="B52" s="83">
        <v>45050</v>
      </c>
      <c r="C52" s="27">
        <v>45046</v>
      </c>
      <c r="D52" s="71" t="s">
        <v>189</v>
      </c>
      <c r="E52" s="78" t="s">
        <v>63</v>
      </c>
      <c r="F52" s="79" t="s">
        <v>190</v>
      </c>
      <c r="G52" s="69" t="s">
        <v>15</v>
      </c>
      <c r="H52" s="40">
        <v>3224.42</v>
      </c>
      <c r="I52" s="127"/>
    </row>
    <row r="53" spans="2:9" s="24" customFormat="1" ht="41.25" customHeight="1" x14ac:dyDescent="0.25">
      <c r="B53" s="83">
        <v>45009</v>
      </c>
      <c r="C53" s="27">
        <v>44949</v>
      </c>
      <c r="D53" s="32" t="s">
        <v>144</v>
      </c>
      <c r="E53" s="29" t="s">
        <v>139</v>
      </c>
      <c r="F53" s="79" t="s">
        <v>138</v>
      </c>
      <c r="G53" s="22" t="s">
        <v>17</v>
      </c>
      <c r="H53" s="40">
        <v>133825.57</v>
      </c>
    </row>
    <row r="54" spans="2:9" s="24" customFormat="1" ht="65.25" customHeight="1" x14ac:dyDescent="0.25">
      <c r="B54" s="74">
        <v>44995</v>
      </c>
      <c r="C54" s="27">
        <v>44992</v>
      </c>
      <c r="D54" s="32" t="s">
        <v>134</v>
      </c>
      <c r="E54" s="29" t="s">
        <v>64</v>
      </c>
      <c r="F54" s="29" t="s">
        <v>135</v>
      </c>
      <c r="G54" s="22" t="s">
        <v>65</v>
      </c>
      <c r="H54" s="70">
        <v>199951</v>
      </c>
    </row>
    <row r="55" spans="2:9" s="24" customFormat="1" ht="39.75" customHeight="1" x14ac:dyDescent="0.25">
      <c r="B55" s="74">
        <v>45035</v>
      </c>
      <c r="C55" s="27">
        <v>45026</v>
      </c>
      <c r="D55" s="32" t="s">
        <v>172</v>
      </c>
      <c r="E55" s="29" t="s">
        <v>32</v>
      </c>
      <c r="F55" s="29" t="s">
        <v>173</v>
      </c>
      <c r="G55" s="22" t="s">
        <v>19</v>
      </c>
      <c r="H55" s="70">
        <v>30000</v>
      </c>
    </row>
    <row r="56" spans="2:9" s="24" customFormat="1" ht="35.25" customHeight="1" x14ac:dyDescent="0.25">
      <c r="B56" s="74">
        <v>45012</v>
      </c>
      <c r="C56" s="27">
        <v>44998</v>
      </c>
      <c r="D56" s="32" t="s">
        <v>152</v>
      </c>
      <c r="E56" s="29" t="s">
        <v>153</v>
      </c>
      <c r="F56" s="29" t="s">
        <v>154</v>
      </c>
      <c r="G56" s="22" t="s">
        <v>29</v>
      </c>
      <c r="H56" s="70">
        <v>1800</v>
      </c>
    </row>
    <row r="57" spans="2:9" s="24" customFormat="1" ht="47.25" customHeight="1" x14ac:dyDescent="0.25">
      <c r="B57" s="74">
        <v>45040</v>
      </c>
      <c r="C57" s="27">
        <v>45033</v>
      </c>
      <c r="D57" s="32" t="s">
        <v>163</v>
      </c>
      <c r="E57" s="29" t="s">
        <v>58</v>
      </c>
      <c r="F57" s="29" t="s">
        <v>164</v>
      </c>
      <c r="G57" s="22" t="s">
        <v>18</v>
      </c>
      <c r="H57" s="70">
        <v>59000</v>
      </c>
    </row>
    <row r="58" spans="2:9" s="24" customFormat="1" ht="48.75" customHeight="1" x14ac:dyDescent="0.25">
      <c r="B58" s="74">
        <v>45040</v>
      </c>
      <c r="C58" s="27">
        <v>45021</v>
      </c>
      <c r="D58" s="32" t="s">
        <v>74</v>
      </c>
      <c r="E58" s="29" t="s">
        <v>53</v>
      </c>
      <c r="F58" s="29" t="s">
        <v>161</v>
      </c>
      <c r="G58" s="22" t="s">
        <v>19</v>
      </c>
      <c r="H58" s="70">
        <v>25000</v>
      </c>
    </row>
    <row r="59" spans="2:9" s="24" customFormat="1" ht="47.25" customHeight="1" x14ac:dyDescent="0.25">
      <c r="B59" s="74">
        <v>45040</v>
      </c>
      <c r="C59" s="27">
        <v>45021</v>
      </c>
      <c r="D59" s="32" t="s">
        <v>75</v>
      </c>
      <c r="E59" s="29" t="s">
        <v>53</v>
      </c>
      <c r="F59" s="29" t="s">
        <v>162</v>
      </c>
      <c r="G59" s="22" t="s">
        <v>19</v>
      </c>
      <c r="H59" s="70">
        <v>25000</v>
      </c>
    </row>
    <row r="60" spans="2:9" s="24" customFormat="1" ht="44.25" customHeight="1" x14ac:dyDescent="0.25">
      <c r="B60" s="74">
        <v>44995</v>
      </c>
      <c r="C60" s="27">
        <v>44992</v>
      </c>
      <c r="D60" s="32" t="s">
        <v>132</v>
      </c>
      <c r="E60" s="29" t="s">
        <v>54</v>
      </c>
      <c r="F60" s="29" t="s">
        <v>133</v>
      </c>
      <c r="G60" s="22" t="s">
        <v>55</v>
      </c>
      <c r="H60" s="70">
        <v>90000</v>
      </c>
    </row>
    <row r="61" spans="2:9" s="24" customFormat="1" ht="33" customHeight="1" x14ac:dyDescent="0.25">
      <c r="B61" s="74">
        <v>44991</v>
      </c>
      <c r="C61" s="27">
        <v>44987</v>
      </c>
      <c r="D61" s="32" t="s">
        <v>129</v>
      </c>
      <c r="E61" s="29" t="s">
        <v>66</v>
      </c>
      <c r="F61" s="29" t="s">
        <v>130</v>
      </c>
      <c r="G61" s="22" t="s">
        <v>131</v>
      </c>
      <c r="H61" s="70">
        <v>47200</v>
      </c>
    </row>
    <row r="62" spans="2:9" s="24" customFormat="1" ht="40.5" customHeight="1" x14ac:dyDescent="0.25">
      <c r="B62" s="74">
        <v>44991</v>
      </c>
      <c r="C62" s="27">
        <v>44987</v>
      </c>
      <c r="D62" s="32" t="s">
        <v>155</v>
      </c>
      <c r="E62" s="29" t="s">
        <v>66</v>
      </c>
      <c r="F62" s="29" t="s">
        <v>156</v>
      </c>
      <c r="G62" s="22" t="s">
        <v>65</v>
      </c>
      <c r="H62" s="70">
        <v>141600</v>
      </c>
    </row>
    <row r="63" spans="2:9" s="24" customFormat="1" ht="45" customHeight="1" x14ac:dyDescent="0.25">
      <c r="B63" s="74">
        <v>45009</v>
      </c>
      <c r="C63" s="27">
        <v>44949</v>
      </c>
      <c r="D63" s="32" t="s">
        <v>145</v>
      </c>
      <c r="E63" s="29" t="s">
        <v>136</v>
      </c>
      <c r="F63" s="29" t="s">
        <v>178</v>
      </c>
      <c r="G63" s="22" t="s">
        <v>17</v>
      </c>
      <c r="H63" s="70">
        <v>43931.7</v>
      </c>
    </row>
    <row r="64" spans="2:9" s="24" customFormat="1" ht="54" customHeight="1" x14ac:dyDescent="0.25">
      <c r="B64" s="74">
        <v>45009</v>
      </c>
      <c r="C64" s="27">
        <v>44949</v>
      </c>
      <c r="D64" s="32" t="s">
        <v>146</v>
      </c>
      <c r="E64" s="29" t="s">
        <v>147</v>
      </c>
      <c r="F64" s="29" t="s">
        <v>148</v>
      </c>
      <c r="G64" s="69" t="s">
        <v>143</v>
      </c>
      <c r="H64" s="70">
        <v>105155.05</v>
      </c>
    </row>
    <row r="65" spans="2:8" s="24" customFormat="1" ht="35.25" customHeight="1" x14ac:dyDescent="0.25">
      <c r="B65" s="74">
        <v>45009</v>
      </c>
      <c r="C65" s="27">
        <v>44949</v>
      </c>
      <c r="D65" s="32" t="s">
        <v>149</v>
      </c>
      <c r="E65" s="29" t="s">
        <v>150</v>
      </c>
      <c r="F65" s="29" t="s">
        <v>151</v>
      </c>
      <c r="G65" s="22" t="s">
        <v>17</v>
      </c>
      <c r="H65" s="70">
        <v>56068.3</v>
      </c>
    </row>
    <row r="66" spans="2:8" s="24" customFormat="1" ht="30" customHeight="1" x14ac:dyDescent="0.25">
      <c r="B66" s="74">
        <v>44952</v>
      </c>
      <c r="C66" s="100">
        <v>44952</v>
      </c>
      <c r="D66" s="120" t="s">
        <v>118</v>
      </c>
      <c r="E66" s="28" t="s">
        <v>119</v>
      </c>
      <c r="F66" s="36" t="s">
        <v>120</v>
      </c>
      <c r="G66" s="98" t="s">
        <v>121</v>
      </c>
      <c r="H66" s="40">
        <v>540270</v>
      </c>
    </row>
    <row r="67" spans="2:8" s="24" customFormat="1" ht="30" customHeight="1" x14ac:dyDescent="0.25">
      <c r="B67" s="74">
        <v>44988</v>
      </c>
      <c r="C67" s="100">
        <v>44985</v>
      </c>
      <c r="D67" s="120" t="s">
        <v>127</v>
      </c>
      <c r="E67" s="28" t="s">
        <v>119</v>
      </c>
      <c r="F67" s="36" t="s">
        <v>126</v>
      </c>
      <c r="G67" s="98" t="s">
        <v>121</v>
      </c>
      <c r="H67" s="40">
        <v>540270</v>
      </c>
    </row>
    <row r="68" spans="2:8" ht="21.75" customHeight="1" thickBot="1" x14ac:dyDescent="0.3">
      <c r="B68" s="15"/>
      <c r="C68" s="17"/>
      <c r="D68" s="16"/>
      <c r="E68" s="17"/>
      <c r="F68" s="17"/>
      <c r="G68" s="17"/>
      <c r="H68" s="41">
        <f>SUM(H13:H67)</f>
        <v>5234504.6899999995</v>
      </c>
    </row>
    <row r="69" spans="2:8" ht="12" customHeight="1" x14ac:dyDescent="0.25">
      <c r="H69" s="2"/>
    </row>
    <row r="70" spans="2:8" ht="16.5" customHeight="1" x14ac:dyDescent="0.25">
      <c r="H70" s="2"/>
    </row>
    <row r="71" spans="2:8" s="1" customFormat="1" ht="18.75" customHeight="1" x14ac:dyDescent="0.25">
      <c r="B71" s="37" t="s">
        <v>195</v>
      </c>
      <c r="H71" s="2"/>
    </row>
    <row r="72" spans="2:8" s="1" customFormat="1" ht="14.25" customHeight="1" x14ac:dyDescent="0.5">
      <c r="B72" s="37" t="s">
        <v>204</v>
      </c>
      <c r="F72" s="6"/>
      <c r="G72" s="6"/>
      <c r="H72" s="20"/>
    </row>
    <row r="73" spans="2:8" s="1" customFormat="1" ht="11.25" customHeight="1" x14ac:dyDescent="0.25">
      <c r="B73" s="37" t="s">
        <v>205</v>
      </c>
      <c r="H73" s="2"/>
    </row>
    <row r="74" spans="2:8" ht="18" customHeight="1" x14ac:dyDescent="0.25">
      <c r="C74" s="37"/>
      <c r="D74" s="1"/>
      <c r="E74" s="1"/>
      <c r="F74" s="1"/>
      <c r="G74" s="1"/>
      <c r="H74" s="2"/>
    </row>
    <row r="75" spans="2:8" x14ac:dyDescent="0.25">
      <c r="H75" s="2"/>
    </row>
    <row r="76" spans="2:8" x14ac:dyDescent="0.25">
      <c r="B76" s="3" t="s">
        <v>6</v>
      </c>
      <c r="C76" s="3"/>
      <c r="E76" s="3" t="s">
        <v>7</v>
      </c>
      <c r="F76" s="4" t="s">
        <v>8</v>
      </c>
      <c r="G76" s="3" t="s">
        <v>9</v>
      </c>
      <c r="H76" s="5"/>
    </row>
    <row r="77" spans="2:8" ht="15" customHeight="1" x14ac:dyDescent="0.25">
      <c r="B77" s="3"/>
      <c r="C77" s="3"/>
      <c r="E77" s="3"/>
      <c r="F77" s="4"/>
      <c r="G77" s="3"/>
      <c r="H77" s="5"/>
    </row>
    <row r="78" spans="2:8" ht="15" customHeight="1" x14ac:dyDescent="0.25">
      <c r="B78" s="3"/>
      <c r="C78" s="3"/>
      <c r="E78" s="3"/>
      <c r="F78" s="4"/>
      <c r="G78" s="3"/>
      <c r="H78" s="5"/>
    </row>
    <row r="79" spans="2:8" ht="10.5" customHeight="1" x14ac:dyDescent="0.25">
      <c r="H79" s="6"/>
    </row>
    <row r="80" spans="2:8" ht="18.75" customHeight="1" x14ac:dyDescent="0.25">
      <c r="B80" s="7" t="s">
        <v>62</v>
      </c>
      <c r="C80" s="7"/>
      <c r="E80" s="7"/>
      <c r="F80" s="7" t="s">
        <v>10</v>
      </c>
      <c r="G80" s="7" t="s">
        <v>30</v>
      </c>
      <c r="H80" s="9"/>
    </row>
    <row r="81" spans="2:8" x14ac:dyDescent="0.25">
      <c r="B81" s="8" t="s">
        <v>39</v>
      </c>
      <c r="C81" s="10"/>
      <c r="E81" s="8"/>
      <c r="F81" s="8" t="s">
        <v>11</v>
      </c>
      <c r="G81" s="8" t="s">
        <v>12</v>
      </c>
      <c r="H81" s="11"/>
    </row>
    <row r="82" spans="2:8" x14ac:dyDescent="0.25">
      <c r="B82" s="64" t="s">
        <v>191</v>
      </c>
      <c r="C82" s="65"/>
      <c r="E82" s="11"/>
      <c r="F82" s="8"/>
      <c r="G82" s="8"/>
      <c r="H82" s="11"/>
    </row>
  </sheetData>
  <mergeCells count="15">
    <mergeCell ref="B1:H1"/>
    <mergeCell ref="B2:H2"/>
    <mergeCell ref="B3:H3"/>
    <mergeCell ref="B4:H4"/>
    <mergeCell ref="B5:H5"/>
    <mergeCell ref="F11:F12"/>
    <mergeCell ref="G11:G12"/>
    <mergeCell ref="H11:H12"/>
    <mergeCell ref="B6:H6"/>
    <mergeCell ref="B8:H8"/>
    <mergeCell ref="B9:H9"/>
    <mergeCell ref="B11:B12"/>
    <mergeCell ref="C11:C12"/>
    <mergeCell ref="D11:D12"/>
    <mergeCell ref="E11:E12"/>
  </mergeCells>
  <pageMargins left="0.39" right="0.19685039370078741" top="0.81" bottom="0.19685039370078741" header="0.8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1808EE"/>
  </sheetPr>
  <dimension ref="B1:T125"/>
  <sheetViews>
    <sheetView tabSelected="1" topLeftCell="A73" zoomScale="90" zoomScaleNormal="90" workbookViewId="0">
      <selection activeCell="B4" sqref="B4:K4"/>
    </sheetView>
  </sheetViews>
  <sheetFormatPr baseColWidth="10" defaultRowHeight="15" x14ac:dyDescent="0.25"/>
  <cols>
    <col min="1" max="1" width="1.28515625" customWidth="1"/>
    <col min="2" max="2" width="10" customWidth="1"/>
    <col min="3" max="3" width="9.85546875" customWidth="1"/>
    <col min="4" max="4" width="26.28515625" customWidth="1"/>
    <col min="5" max="5" width="36.5703125" customWidth="1"/>
    <col min="6" max="6" width="62" customWidth="1"/>
    <col min="7" max="7" width="15.85546875" customWidth="1"/>
    <col min="8" max="8" width="14.28515625" customWidth="1"/>
    <col min="9" max="9" width="12.28515625" customWidth="1"/>
    <col min="10" max="10" width="14.140625" customWidth="1"/>
    <col min="11" max="11" width="13.42578125" customWidth="1"/>
    <col min="12" max="12" width="24.5703125" customWidth="1"/>
  </cols>
  <sheetData>
    <row r="1" spans="2:20" ht="15" customHeight="1" x14ac:dyDescent="0.6">
      <c r="B1" s="141"/>
      <c r="C1" s="141"/>
      <c r="D1" s="141"/>
      <c r="E1" s="141"/>
      <c r="F1" s="141"/>
      <c r="G1" s="141"/>
      <c r="H1" s="141"/>
      <c r="I1" s="141"/>
      <c r="J1" s="141"/>
      <c r="K1" s="141"/>
    </row>
    <row r="2" spans="2:20" ht="24.75" customHeight="1" x14ac:dyDescent="0.25">
      <c r="B2" s="161" t="s">
        <v>0</v>
      </c>
      <c r="C2" s="161"/>
      <c r="D2" s="161"/>
      <c r="E2" s="161"/>
      <c r="F2" s="161"/>
      <c r="G2" s="161"/>
      <c r="H2" s="161"/>
      <c r="I2" s="161"/>
      <c r="J2" s="161"/>
      <c r="K2" s="161"/>
    </row>
    <row r="3" spans="2:20" ht="21" customHeight="1" x14ac:dyDescent="0.25">
      <c r="B3" s="138" t="s">
        <v>28</v>
      </c>
      <c r="C3" s="138"/>
      <c r="D3" s="138"/>
      <c r="E3" s="138"/>
      <c r="F3" s="138"/>
      <c r="G3" s="138"/>
      <c r="H3" s="138"/>
      <c r="I3" s="138"/>
      <c r="J3" s="138"/>
      <c r="K3" s="138"/>
    </row>
    <row r="4" spans="2:20" ht="21" customHeight="1" x14ac:dyDescent="0.25">
      <c r="B4" s="138" t="s">
        <v>14</v>
      </c>
      <c r="C4" s="138"/>
      <c r="D4" s="138"/>
      <c r="E4" s="138"/>
      <c r="F4" s="138"/>
      <c r="G4" s="138"/>
      <c r="H4" s="138"/>
      <c r="I4" s="138"/>
      <c r="J4" s="138"/>
      <c r="K4" s="138"/>
    </row>
    <row r="5" spans="2:20" ht="17.25" customHeight="1" x14ac:dyDescent="0.25">
      <c r="B5" s="143" t="s">
        <v>51</v>
      </c>
      <c r="C5" s="143"/>
      <c r="D5" s="143"/>
      <c r="E5" s="143"/>
      <c r="F5" s="143"/>
      <c r="G5" s="143"/>
      <c r="H5" s="143"/>
      <c r="I5" s="143"/>
      <c r="J5" s="143"/>
      <c r="K5" s="143"/>
    </row>
    <row r="6" spans="2:20" ht="18" customHeight="1" x14ac:dyDescent="0.25">
      <c r="B6" s="137" t="s">
        <v>52</v>
      </c>
      <c r="C6" s="137"/>
      <c r="D6" s="137"/>
      <c r="E6" s="137"/>
      <c r="F6" s="137"/>
      <c r="G6" s="137"/>
      <c r="H6" s="137"/>
      <c r="I6" s="137"/>
      <c r="J6" s="137"/>
      <c r="K6" s="137"/>
    </row>
    <row r="7" spans="2:20" ht="12.75" customHeight="1" x14ac:dyDescent="0.25">
      <c r="B7" s="68"/>
      <c r="C7" s="68"/>
      <c r="D7" s="68"/>
      <c r="E7" s="68"/>
      <c r="F7" s="68"/>
      <c r="G7" s="68"/>
      <c r="H7" s="68"/>
      <c r="I7" s="68"/>
      <c r="J7" s="68"/>
      <c r="K7" s="68"/>
    </row>
    <row r="8" spans="2:20" ht="17.25" customHeight="1" x14ac:dyDescent="0.25">
      <c r="B8" s="138" t="s">
        <v>50</v>
      </c>
      <c r="C8" s="138"/>
      <c r="D8" s="138"/>
      <c r="E8" s="138"/>
      <c r="F8" s="138"/>
      <c r="G8" s="138"/>
      <c r="H8" s="138"/>
      <c r="I8" s="138"/>
      <c r="J8" s="138"/>
      <c r="K8" s="138"/>
    </row>
    <row r="9" spans="2:20" s="1" customFormat="1" ht="16.5" customHeight="1" x14ac:dyDescent="0.25">
      <c r="B9" s="138" t="s">
        <v>44</v>
      </c>
      <c r="C9" s="138"/>
      <c r="D9" s="138"/>
      <c r="E9" s="138"/>
      <c r="F9" s="138"/>
      <c r="G9" s="138"/>
      <c r="H9" s="138"/>
      <c r="I9" s="138"/>
      <c r="J9" s="138"/>
      <c r="K9" s="138"/>
      <c r="L9" s="67"/>
      <c r="M9" s="67"/>
      <c r="N9" s="67"/>
      <c r="O9" s="73"/>
      <c r="P9" s="73"/>
      <c r="Q9" s="73"/>
      <c r="R9" s="73"/>
      <c r="S9" s="73"/>
      <c r="T9" s="73"/>
    </row>
    <row r="10" spans="2:20" ht="20.25" customHeight="1" x14ac:dyDescent="0.25">
      <c r="B10" s="138" t="s">
        <v>160</v>
      </c>
      <c r="C10" s="138"/>
      <c r="D10" s="138"/>
      <c r="E10" s="138"/>
      <c r="F10" s="138"/>
      <c r="G10" s="138"/>
      <c r="H10" s="138"/>
      <c r="I10" s="138"/>
      <c r="J10" s="138"/>
      <c r="K10" s="138"/>
    </row>
    <row r="11" spans="2:20" ht="10.5" customHeight="1" thickBot="1" x14ac:dyDescent="0.3">
      <c r="C11" s="162"/>
      <c r="D11" s="162"/>
      <c r="E11" s="162"/>
      <c r="F11" s="162"/>
      <c r="G11" s="162"/>
      <c r="H11" s="162"/>
      <c r="I11" s="72"/>
      <c r="J11" s="72"/>
      <c r="K11" s="72"/>
      <c r="L11" s="1"/>
      <c r="M11" s="1"/>
    </row>
    <row r="12" spans="2:20" ht="24" customHeight="1" x14ac:dyDescent="0.25">
      <c r="B12" s="152" t="s">
        <v>42</v>
      </c>
      <c r="C12" s="154" t="s">
        <v>1</v>
      </c>
      <c r="D12" s="156" t="s">
        <v>2</v>
      </c>
      <c r="E12" s="131" t="s">
        <v>3</v>
      </c>
      <c r="F12" s="131" t="s">
        <v>4</v>
      </c>
      <c r="G12" s="133" t="s">
        <v>43</v>
      </c>
      <c r="H12" s="158" t="s">
        <v>5</v>
      </c>
      <c r="I12" s="148" t="s">
        <v>45</v>
      </c>
      <c r="J12" s="150" t="s">
        <v>46</v>
      </c>
      <c r="K12" s="146" t="s">
        <v>47</v>
      </c>
      <c r="L12" s="13"/>
      <c r="M12" s="1"/>
    </row>
    <row r="13" spans="2:20" ht="10.5" customHeight="1" thickBot="1" x14ac:dyDescent="0.3">
      <c r="B13" s="153"/>
      <c r="C13" s="155"/>
      <c r="D13" s="157"/>
      <c r="E13" s="132"/>
      <c r="F13" s="132"/>
      <c r="G13" s="134"/>
      <c r="H13" s="159"/>
      <c r="I13" s="149"/>
      <c r="J13" s="151"/>
      <c r="K13" s="147"/>
      <c r="L13" s="14"/>
      <c r="M13" s="1"/>
    </row>
    <row r="14" spans="2:20" s="1" customFormat="1" ht="45.75" customHeight="1" x14ac:dyDescent="0.25">
      <c r="B14" s="56">
        <v>44104</v>
      </c>
      <c r="C14" s="45">
        <v>44104</v>
      </c>
      <c r="D14" s="42" t="s">
        <v>24</v>
      </c>
      <c r="E14" s="23" t="s">
        <v>22</v>
      </c>
      <c r="F14" s="25" t="s">
        <v>25</v>
      </c>
      <c r="G14" s="76" t="s">
        <v>23</v>
      </c>
      <c r="H14" s="46">
        <v>2600</v>
      </c>
      <c r="I14" s="50">
        <v>44134</v>
      </c>
      <c r="J14" s="47">
        <v>0</v>
      </c>
      <c r="K14" s="39">
        <v>2600</v>
      </c>
      <c r="L14" s="60"/>
      <c r="M14" s="30"/>
    </row>
    <row r="15" spans="2:20" s="1" customFormat="1" ht="46.5" customHeight="1" x14ac:dyDescent="0.25">
      <c r="B15" s="57">
        <v>44169</v>
      </c>
      <c r="C15" s="100">
        <v>44169</v>
      </c>
      <c r="D15" s="109" t="s">
        <v>26</v>
      </c>
      <c r="E15" s="43" t="s">
        <v>22</v>
      </c>
      <c r="F15" s="35" t="s">
        <v>27</v>
      </c>
      <c r="G15" s="75" t="s">
        <v>23</v>
      </c>
      <c r="H15" s="38">
        <v>2640</v>
      </c>
      <c r="I15" s="51">
        <v>44200</v>
      </c>
      <c r="J15" s="48">
        <v>0</v>
      </c>
      <c r="K15" s="44">
        <v>2640</v>
      </c>
      <c r="L15" s="60"/>
      <c r="M15" s="30"/>
    </row>
    <row r="16" spans="2:20" s="24" customFormat="1" ht="45" customHeight="1" x14ac:dyDescent="0.25">
      <c r="B16" s="105" t="s">
        <v>117</v>
      </c>
      <c r="C16" s="106" t="s">
        <v>117</v>
      </c>
      <c r="D16" s="110" t="s">
        <v>35</v>
      </c>
      <c r="E16" s="28" t="s">
        <v>36</v>
      </c>
      <c r="F16" s="36" t="s">
        <v>122</v>
      </c>
      <c r="G16" s="22" t="s">
        <v>37</v>
      </c>
      <c r="H16" s="31">
        <f>810265.65+53839.95-216776.99-53841.65+53839.95+53839.95-216818.84+53807.48+53807.48+53807.48+481.55</f>
        <v>646252.00999999989</v>
      </c>
      <c r="I16" s="82">
        <v>44772</v>
      </c>
      <c r="J16" s="31">
        <v>0</v>
      </c>
      <c r="K16" s="40">
        <f>810265.65+53839.95-216776.99-53841.65+53839.95+53839.95-216818.84+53807.48+53807.48+53807.48+481.55</f>
        <v>646252.00999999989</v>
      </c>
      <c r="L16" s="86"/>
      <c r="M16" s="87"/>
      <c r="N16" s="86"/>
      <c r="O16" s="61"/>
      <c r="P16" s="1"/>
      <c r="Q16" s="1"/>
    </row>
    <row r="17" spans="2:14" s="24" customFormat="1" ht="45.75" customHeight="1" x14ac:dyDescent="0.25">
      <c r="B17" s="105" t="s">
        <v>117</v>
      </c>
      <c r="C17" s="106" t="s">
        <v>117</v>
      </c>
      <c r="D17" s="95" t="s">
        <v>35</v>
      </c>
      <c r="E17" s="28" t="s">
        <v>38</v>
      </c>
      <c r="F17" s="36" t="s">
        <v>123</v>
      </c>
      <c r="G17" s="22" t="s">
        <v>40</v>
      </c>
      <c r="H17" s="31">
        <f>625+250+250+125+125+125+125+125+125+125+125+125+125+125+125+125+125</f>
        <v>2875</v>
      </c>
      <c r="I17" s="82">
        <v>44772</v>
      </c>
      <c r="J17" s="31">
        <v>0</v>
      </c>
      <c r="K17" s="40">
        <f>625+250+250+125+125+125+125+125+125+125+125+125+125+125+125+125+125</f>
        <v>2875</v>
      </c>
      <c r="L17" s="61"/>
      <c r="M17" s="33"/>
      <c r="N17" s="34"/>
    </row>
    <row r="18" spans="2:14" s="24" customFormat="1" ht="31.5" customHeight="1" x14ac:dyDescent="0.25">
      <c r="B18" s="74">
        <v>44356</v>
      </c>
      <c r="C18" s="27">
        <v>44306</v>
      </c>
      <c r="D18" s="32" t="s">
        <v>67</v>
      </c>
      <c r="E18" s="29" t="s">
        <v>33</v>
      </c>
      <c r="F18" s="21" t="s">
        <v>34</v>
      </c>
      <c r="G18" s="22" t="s">
        <v>17</v>
      </c>
      <c r="H18" s="31">
        <v>79041.81</v>
      </c>
      <c r="I18" s="82">
        <v>44336</v>
      </c>
      <c r="J18" s="31">
        <v>0</v>
      </c>
      <c r="K18" s="40">
        <v>79041.81</v>
      </c>
      <c r="L18" s="61"/>
      <c r="M18" s="33"/>
      <c r="N18" s="34"/>
    </row>
    <row r="19" spans="2:14" s="24" customFormat="1" ht="51" customHeight="1" x14ac:dyDescent="0.25">
      <c r="B19" s="94">
        <v>44909</v>
      </c>
      <c r="C19" s="27">
        <v>44895</v>
      </c>
      <c r="D19" s="96" t="s">
        <v>80</v>
      </c>
      <c r="E19" s="78" t="s">
        <v>81</v>
      </c>
      <c r="F19" s="79" t="s">
        <v>82</v>
      </c>
      <c r="G19" s="69" t="s">
        <v>78</v>
      </c>
      <c r="H19" s="31">
        <v>44132</v>
      </c>
      <c r="I19" s="82">
        <v>44925</v>
      </c>
      <c r="J19" s="31">
        <v>0</v>
      </c>
      <c r="K19" s="40">
        <v>44132</v>
      </c>
      <c r="L19" s="107"/>
      <c r="M19" s="84"/>
    </row>
    <row r="20" spans="2:14" s="24" customFormat="1" ht="59.25" customHeight="1" x14ac:dyDescent="0.25">
      <c r="B20" s="74">
        <v>44897</v>
      </c>
      <c r="C20" s="27">
        <v>44893</v>
      </c>
      <c r="D20" s="32" t="s">
        <v>76</v>
      </c>
      <c r="E20" s="29" t="s">
        <v>71</v>
      </c>
      <c r="F20" s="29" t="s">
        <v>77</v>
      </c>
      <c r="G20" s="69" t="s">
        <v>79</v>
      </c>
      <c r="H20" s="49">
        <v>64852.800000000003</v>
      </c>
      <c r="I20" s="92">
        <v>44923</v>
      </c>
      <c r="J20" s="49">
        <v>0</v>
      </c>
      <c r="K20" s="70">
        <v>64852.800000000003</v>
      </c>
      <c r="L20" s="107"/>
      <c r="M20" s="77"/>
      <c r="N20" s="88"/>
    </row>
    <row r="21" spans="2:14" s="24" customFormat="1" ht="46.5" customHeight="1" x14ac:dyDescent="0.25">
      <c r="B21" s="74">
        <v>44897</v>
      </c>
      <c r="C21" s="27">
        <v>44894</v>
      </c>
      <c r="D21" s="32" t="s">
        <v>83</v>
      </c>
      <c r="E21" s="29" t="s">
        <v>71</v>
      </c>
      <c r="F21" s="29" t="s">
        <v>84</v>
      </c>
      <c r="G21" s="69" t="s">
        <v>85</v>
      </c>
      <c r="H21" s="49">
        <v>159300</v>
      </c>
      <c r="I21" s="92">
        <v>44924</v>
      </c>
      <c r="J21" s="31">
        <v>0</v>
      </c>
      <c r="K21" s="70">
        <v>159300</v>
      </c>
      <c r="L21" s="91"/>
      <c r="M21" s="77"/>
      <c r="N21" s="88"/>
    </row>
    <row r="22" spans="2:14" s="24" customFormat="1" ht="30" customHeight="1" x14ac:dyDescent="0.25">
      <c r="B22" s="74">
        <v>44921</v>
      </c>
      <c r="C22" s="27">
        <v>44916</v>
      </c>
      <c r="D22" s="32" t="s">
        <v>86</v>
      </c>
      <c r="E22" s="29" t="s">
        <v>71</v>
      </c>
      <c r="F22" s="29" t="s">
        <v>87</v>
      </c>
      <c r="G22" s="69" t="s">
        <v>57</v>
      </c>
      <c r="H22" s="49">
        <v>52982</v>
      </c>
      <c r="I22" s="92">
        <v>44947</v>
      </c>
      <c r="J22" s="49">
        <v>0</v>
      </c>
      <c r="K22" s="70">
        <v>52982</v>
      </c>
      <c r="L22" s="91"/>
      <c r="M22" s="77"/>
      <c r="N22" s="88"/>
    </row>
    <row r="23" spans="2:14" s="24" customFormat="1" ht="47.25" customHeight="1" x14ac:dyDescent="0.25">
      <c r="B23" s="74">
        <v>44876</v>
      </c>
      <c r="C23" s="27">
        <v>44875</v>
      </c>
      <c r="D23" s="32" t="s">
        <v>70</v>
      </c>
      <c r="E23" s="29" t="s">
        <v>71</v>
      </c>
      <c r="F23" s="29" t="s">
        <v>72</v>
      </c>
      <c r="G23" s="69" t="s">
        <v>73</v>
      </c>
      <c r="H23" s="49">
        <v>57820</v>
      </c>
      <c r="I23" s="92">
        <v>44905</v>
      </c>
      <c r="J23" s="31">
        <v>0</v>
      </c>
      <c r="K23" s="70">
        <v>57820</v>
      </c>
      <c r="L23" s="107"/>
      <c r="M23" s="84"/>
      <c r="N23" s="93"/>
    </row>
    <row r="24" spans="2:14" s="24" customFormat="1" ht="47.25" customHeight="1" x14ac:dyDescent="0.25">
      <c r="B24" s="74">
        <v>44881</v>
      </c>
      <c r="C24" s="27">
        <v>44865</v>
      </c>
      <c r="D24" s="99" t="s">
        <v>112</v>
      </c>
      <c r="E24" s="29" t="s">
        <v>113</v>
      </c>
      <c r="F24" s="29" t="s">
        <v>114</v>
      </c>
      <c r="G24" s="69" t="s">
        <v>91</v>
      </c>
      <c r="H24" s="49">
        <v>6700</v>
      </c>
      <c r="I24" s="92">
        <v>44895</v>
      </c>
      <c r="J24" s="31">
        <v>0</v>
      </c>
      <c r="K24" s="70">
        <v>6700</v>
      </c>
    </row>
    <row r="25" spans="2:14" s="24" customFormat="1" ht="69" customHeight="1" x14ac:dyDescent="0.25">
      <c r="B25" s="74">
        <v>44671</v>
      </c>
      <c r="C25" s="27">
        <v>44669</v>
      </c>
      <c r="D25" s="99" t="s">
        <v>88</v>
      </c>
      <c r="E25" s="29" t="s">
        <v>89</v>
      </c>
      <c r="F25" s="29" t="s">
        <v>111</v>
      </c>
      <c r="G25" s="69" t="s">
        <v>91</v>
      </c>
      <c r="H25" s="49">
        <v>4300</v>
      </c>
      <c r="I25" s="92">
        <v>44699</v>
      </c>
      <c r="J25" s="31">
        <v>0</v>
      </c>
      <c r="K25" s="70">
        <v>4300</v>
      </c>
      <c r="L25" s="90"/>
      <c r="M25" s="84"/>
      <c r="N25" s="93"/>
    </row>
    <row r="26" spans="2:14" s="24" customFormat="1" ht="71.25" customHeight="1" x14ac:dyDescent="0.25">
      <c r="B26" s="74">
        <v>44671</v>
      </c>
      <c r="C26" s="27">
        <v>44669</v>
      </c>
      <c r="D26" s="99" t="s">
        <v>92</v>
      </c>
      <c r="E26" s="29" t="s">
        <v>93</v>
      </c>
      <c r="F26" s="29" t="s">
        <v>94</v>
      </c>
      <c r="G26" s="69" t="s">
        <v>91</v>
      </c>
      <c r="H26" s="49">
        <v>2700</v>
      </c>
      <c r="I26" s="92">
        <v>44699</v>
      </c>
      <c r="J26" s="31">
        <v>0</v>
      </c>
      <c r="K26" s="70">
        <v>2700</v>
      </c>
      <c r="L26" s="90"/>
      <c r="M26" s="84"/>
      <c r="N26" s="93"/>
    </row>
    <row r="27" spans="2:14" s="24" customFormat="1" ht="71.25" customHeight="1" x14ac:dyDescent="0.25">
      <c r="B27" s="74">
        <v>44672</v>
      </c>
      <c r="C27" s="27">
        <v>44671</v>
      </c>
      <c r="D27" s="99" t="s">
        <v>95</v>
      </c>
      <c r="E27" s="29" t="s">
        <v>96</v>
      </c>
      <c r="F27" s="29" t="s">
        <v>97</v>
      </c>
      <c r="G27" s="69" t="s">
        <v>98</v>
      </c>
      <c r="H27" s="49">
        <v>4400</v>
      </c>
      <c r="I27" s="92">
        <v>44701</v>
      </c>
      <c r="J27" s="31">
        <v>0</v>
      </c>
      <c r="K27" s="70">
        <v>4400</v>
      </c>
      <c r="L27" s="90"/>
      <c r="M27" s="84"/>
      <c r="N27" s="93"/>
    </row>
    <row r="28" spans="2:14" s="24" customFormat="1" ht="87" customHeight="1" x14ac:dyDescent="0.25">
      <c r="B28" s="74">
        <v>44672</v>
      </c>
      <c r="C28" s="27">
        <v>44670</v>
      </c>
      <c r="D28" s="99" t="s">
        <v>99</v>
      </c>
      <c r="E28" s="29" t="s">
        <v>100</v>
      </c>
      <c r="F28" s="29" t="s">
        <v>101</v>
      </c>
      <c r="G28" s="69" t="s">
        <v>91</v>
      </c>
      <c r="H28" s="49">
        <v>2800</v>
      </c>
      <c r="I28" s="92">
        <v>44700</v>
      </c>
      <c r="J28" s="31">
        <v>0</v>
      </c>
      <c r="K28" s="70">
        <v>2800</v>
      </c>
      <c r="L28" s="90"/>
      <c r="M28" s="84"/>
      <c r="N28" s="93"/>
    </row>
    <row r="29" spans="2:14" s="24" customFormat="1" ht="57.75" customHeight="1" x14ac:dyDescent="0.25">
      <c r="B29" s="74">
        <v>44671</v>
      </c>
      <c r="C29" s="27">
        <v>44670</v>
      </c>
      <c r="D29" s="99" t="s">
        <v>102</v>
      </c>
      <c r="E29" s="29" t="s">
        <v>103</v>
      </c>
      <c r="F29" s="29" t="s">
        <v>104</v>
      </c>
      <c r="G29" s="69" t="s">
        <v>98</v>
      </c>
      <c r="H29" s="49">
        <v>2515</v>
      </c>
      <c r="I29" s="92">
        <v>44700</v>
      </c>
      <c r="J29" s="31">
        <v>0</v>
      </c>
      <c r="K29" s="70">
        <v>2515</v>
      </c>
      <c r="L29" s="90"/>
      <c r="M29" s="84"/>
      <c r="N29" s="93"/>
    </row>
    <row r="30" spans="2:14" s="24" customFormat="1" ht="71.25" customHeight="1" x14ac:dyDescent="0.25">
      <c r="B30" s="74">
        <v>44673</v>
      </c>
      <c r="C30" s="27">
        <v>44671</v>
      </c>
      <c r="D30" s="99" t="s">
        <v>105</v>
      </c>
      <c r="E30" s="29" t="s">
        <v>106</v>
      </c>
      <c r="F30" s="29" t="s">
        <v>107</v>
      </c>
      <c r="G30" s="69" t="s">
        <v>91</v>
      </c>
      <c r="H30" s="49">
        <v>2400</v>
      </c>
      <c r="I30" s="92">
        <v>44701</v>
      </c>
      <c r="J30" s="31">
        <v>0</v>
      </c>
      <c r="K30" s="70">
        <v>2400</v>
      </c>
      <c r="L30" s="90"/>
      <c r="M30" s="84"/>
      <c r="N30" s="93"/>
    </row>
    <row r="31" spans="2:14" s="24" customFormat="1" ht="75" customHeight="1" x14ac:dyDescent="0.25">
      <c r="B31" s="74">
        <v>44673</v>
      </c>
      <c r="C31" s="27">
        <v>44669</v>
      </c>
      <c r="D31" s="99" t="s">
        <v>108</v>
      </c>
      <c r="E31" s="29" t="s">
        <v>109</v>
      </c>
      <c r="F31" s="29" t="s">
        <v>110</v>
      </c>
      <c r="G31" s="69" t="s">
        <v>91</v>
      </c>
      <c r="H31" s="49">
        <v>3360</v>
      </c>
      <c r="I31" s="92">
        <v>44699</v>
      </c>
      <c r="J31" s="31">
        <v>0</v>
      </c>
      <c r="K31" s="70">
        <v>3360</v>
      </c>
      <c r="L31" s="90"/>
      <c r="M31" s="84"/>
      <c r="N31" s="93"/>
    </row>
    <row r="32" spans="2:14" s="24" customFormat="1" ht="64.5" customHeight="1" x14ac:dyDescent="0.25">
      <c r="B32" s="74">
        <v>45009</v>
      </c>
      <c r="C32" s="27">
        <v>44949</v>
      </c>
      <c r="D32" s="99" t="s">
        <v>140</v>
      </c>
      <c r="E32" s="29" t="s">
        <v>141</v>
      </c>
      <c r="F32" s="29" t="s">
        <v>142</v>
      </c>
      <c r="G32" s="69" t="s">
        <v>143</v>
      </c>
      <c r="H32" s="49">
        <v>83350.720000000001</v>
      </c>
      <c r="I32" s="92">
        <v>44980</v>
      </c>
      <c r="J32" s="49">
        <v>83350.720000000001</v>
      </c>
      <c r="K32" s="70">
        <v>0</v>
      </c>
      <c r="L32" s="90"/>
      <c r="M32" s="84"/>
      <c r="N32" s="93"/>
    </row>
    <row r="33" spans="2:14" s="24" customFormat="1" ht="35.1" customHeight="1" x14ac:dyDescent="0.25">
      <c r="B33" s="83">
        <v>44960</v>
      </c>
      <c r="C33" s="27">
        <v>44954</v>
      </c>
      <c r="D33" s="71" t="s">
        <v>116</v>
      </c>
      <c r="E33" s="78" t="s">
        <v>20</v>
      </c>
      <c r="F33" s="79" t="s">
        <v>115</v>
      </c>
      <c r="G33" s="69" t="s">
        <v>21</v>
      </c>
      <c r="H33" s="31">
        <v>42562.49</v>
      </c>
      <c r="I33" s="92">
        <v>44985</v>
      </c>
      <c r="J33" s="31">
        <v>0</v>
      </c>
      <c r="K33" s="40">
        <v>42562.49</v>
      </c>
      <c r="L33" s="127"/>
      <c r="M33" s="77"/>
      <c r="N33" s="93"/>
    </row>
    <row r="34" spans="2:14" ht="42" customHeight="1" x14ac:dyDescent="0.25">
      <c r="B34" s="83">
        <v>44987</v>
      </c>
      <c r="C34" s="27">
        <v>44985</v>
      </c>
      <c r="D34" s="125" t="s">
        <v>128</v>
      </c>
      <c r="E34" s="78" t="s">
        <v>20</v>
      </c>
      <c r="F34" s="79" t="s">
        <v>200</v>
      </c>
      <c r="G34" s="69" t="s">
        <v>21</v>
      </c>
      <c r="H34" s="31">
        <v>-9150.83</v>
      </c>
      <c r="I34" s="92">
        <v>45013</v>
      </c>
      <c r="J34" s="31">
        <v>0</v>
      </c>
      <c r="K34" s="40">
        <v>-9150.83</v>
      </c>
      <c r="L34" s="127"/>
    </row>
    <row r="35" spans="2:14" ht="35.1" customHeight="1" x14ac:dyDescent="0.25">
      <c r="B35" s="83">
        <v>44987</v>
      </c>
      <c r="C35" s="27">
        <v>44985</v>
      </c>
      <c r="D35" s="125" t="s">
        <v>128</v>
      </c>
      <c r="E35" s="78" t="s">
        <v>20</v>
      </c>
      <c r="F35" s="79" t="s">
        <v>201</v>
      </c>
      <c r="G35" s="69" t="s">
        <v>21</v>
      </c>
      <c r="H35" s="31">
        <v>-7.29</v>
      </c>
      <c r="I35" s="92">
        <v>45013</v>
      </c>
      <c r="J35" s="31">
        <v>0</v>
      </c>
      <c r="K35" s="40">
        <v>-7.29</v>
      </c>
      <c r="L35" s="127"/>
    </row>
    <row r="36" spans="2:14" ht="35.1" customHeight="1" x14ac:dyDescent="0.25">
      <c r="B36" s="83">
        <v>45016</v>
      </c>
      <c r="C36" s="27">
        <v>45013</v>
      </c>
      <c r="D36" s="125" t="s">
        <v>202</v>
      </c>
      <c r="E36" s="78" t="s">
        <v>20</v>
      </c>
      <c r="F36" s="79" t="s">
        <v>203</v>
      </c>
      <c r="G36" s="69" t="s">
        <v>21</v>
      </c>
      <c r="H36" s="31">
        <v>44954.75</v>
      </c>
      <c r="I36" s="82">
        <v>45044</v>
      </c>
      <c r="J36" s="31">
        <v>0</v>
      </c>
      <c r="K36" s="40">
        <v>44954.75</v>
      </c>
      <c r="L36" s="127"/>
    </row>
    <row r="37" spans="2:14" ht="35.1" customHeight="1" x14ac:dyDescent="0.25">
      <c r="B37" s="83">
        <v>45026</v>
      </c>
      <c r="C37" s="27">
        <v>45013</v>
      </c>
      <c r="D37" s="125" t="s">
        <v>196</v>
      </c>
      <c r="E37" s="78" t="s">
        <v>20</v>
      </c>
      <c r="F37" s="79" t="s">
        <v>197</v>
      </c>
      <c r="G37" s="69" t="s">
        <v>21</v>
      </c>
      <c r="H37" s="31">
        <v>105325.15</v>
      </c>
      <c r="I37" s="82">
        <v>45044</v>
      </c>
      <c r="J37" s="31">
        <v>0</v>
      </c>
      <c r="K37" s="40">
        <v>105325.15</v>
      </c>
      <c r="L37" s="127"/>
    </row>
    <row r="38" spans="2:14" ht="44.25" customHeight="1" x14ac:dyDescent="0.25">
      <c r="B38" s="83">
        <v>45019</v>
      </c>
      <c r="C38" s="27">
        <v>44958</v>
      </c>
      <c r="D38" s="125" t="s">
        <v>157</v>
      </c>
      <c r="E38" s="78" t="s">
        <v>69</v>
      </c>
      <c r="F38" s="79" t="s">
        <v>158</v>
      </c>
      <c r="G38" s="69" t="s">
        <v>21</v>
      </c>
      <c r="H38" s="31">
        <v>492531.5</v>
      </c>
      <c r="I38" s="82">
        <v>44986</v>
      </c>
      <c r="J38" s="31">
        <v>492531.5</v>
      </c>
      <c r="K38" s="40">
        <v>0</v>
      </c>
      <c r="L38" s="129"/>
      <c r="M38" s="77"/>
    </row>
    <row r="39" spans="2:14" s="24" customFormat="1" ht="36" customHeight="1" x14ac:dyDescent="0.25">
      <c r="B39" s="83">
        <v>45026</v>
      </c>
      <c r="C39" s="27">
        <v>44986</v>
      </c>
      <c r="D39" s="71" t="s">
        <v>174</v>
      </c>
      <c r="E39" s="78" t="s">
        <v>69</v>
      </c>
      <c r="F39" s="79" t="s">
        <v>175</v>
      </c>
      <c r="G39" s="69" t="s">
        <v>21</v>
      </c>
      <c r="H39" s="31">
        <v>492531.5</v>
      </c>
      <c r="I39" s="82">
        <v>45017</v>
      </c>
      <c r="J39" s="31">
        <v>0</v>
      </c>
      <c r="K39" s="40">
        <v>492531.5</v>
      </c>
      <c r="L39" s="123"/>
      <c r="M39" s="77"/>
    </row>
    <row r="40" spans="2:14" s="24" customFormat="1" ht="36" customHeight="1" x14ac:dyDescent="0.25">
      <c r="B40" s="83">
        <v>45040</v>
      </c>
      <c r="C40" s="27">
        <v>45017</v>
      </c>
      <c r="D40" s="71" t="s">
        <v>176</v>
      </c>
      <c r="E40" s="78" t="s">
        <v>69</v>
      </c>
      <c r="F40" s="79" t="s">
        <v>175</v>
      </c>
      <c r="G40" s="69" t="s">
        <v>21</v>
      </c>
      <c r="H40" s="31">
        <v>492531.5</v>
      </c>
      <c r="I40" s="82">
        <v>45047</v>
      </c>
      <c r="J40" s="31">
        <v>0</v>
      </c>
      <c r="K40" s="40">
        <v>492531.5</v>
      </c>
      <c r="L40" s="123"/>
      <c r="M40" s="77"/>
    </row>
    <row r="41" spans="2:14" s="24" customFormat="1" ht="57.75" customHeight="1" x14ac:dyDescent="0.25">
      <c r="B41" s="83">
        <v>44974</v>
      </c>
      <c r="C41" s="27">
        <v>44972</v>
      </c>
      <c r="D41" s="71" t="s">
        <v>124</v>
      </c>
      <c r="E41" s="78" t="s">
        <v>59</v>
      </c>
      <c r="F41" s="79" t="s">
        <v>125</v>
      </c>
      <c r="G41" s="69" t="s">
        <v>60</v>
      </c>
      <c r="H41" s="31">
        <v>20060</v>
      </c>
      <c r="I41" s="92">
        <v>45000</v>
      </c>
      <c r="J41" s="31">
        <v>0</v>
      </c>
      <c r="K41" s="40">
        <v>20060</v>
      </c>
      <c r="L41" s="107"/>
    </row>
    <row r="42" spans="2:14" s="24" customFormat="1" ht="30" customHeight="1" x14ac:dyDescent="0.25">
      <c r="B42" s="83">
        <v>45016</v>
      </c>
      <c r="C42" s="27">
        <v>45014</v>
      </c>
      <c r="D42" s="71" t="s">
        <v>169</v>
      </c>
      <c r="E42" s="78" t="s">
        <v>170</v>
      </c>
      <c r="F42" s="79" t="s">
        <v>171</v>
      </c>
      <c r="G42" s="69" t="s">
        <v>19</v>
      </c>
      <c r="H42" s="31">
        <v>5000</v>
      </c>
      <c r="I42" s="82">
        <v>45045</v>
      </c>
      <c r="J42" s="31">
        <v>5000</v>
      </c>
      <c r="K42" s="40">
        <v>0</v>
      </c>
      <c r="L42" s="123"/>
      <c r="M42" s="77"/>
    </row>
    <row r="43" spans="2:14" s="24" customFormat="1" ht="30" customHeight="1" x14ac:dyDescent="0.25">
      <c r="B43" s="83">
        <v>45040</v>
      </c>
      <c r="C43" s="27">
        <v>45019</v>
      </c>
      <c r="D43" s="71" t="s">
        <v>165</v>
      </c>
      <c r="E43" s="78" t="s">
        <v>68</v>
      </c>
      <c r="F43" s="79" t="s">
        <v>166</v>
      </c>
      <c r="G43" s="69" t="s">
        <v>16</v>
      </c>
      <c r="H43" s="31">
        <v>1598</v>
      </c>
      <c r="I43" s="82">
        <v>45049</v>
      </c>
      <c r="J43" s="31">
        <v>1598</v>
      </c>
      <c r="K43" s="40">
        <v>0</v>
      </c>
      <c r="L43" s="123"/>
      <c r="M43" s="77"/>
    </row>
    <row r="44" spans="2:14" s="24" customFormat="1" ht="30" customHeight="1" x14ac:dyDescent="0.25">
      <c r="B44" s="83">
        <v>45040</v>
      </c>
      <c r="C44" s="27">
        <v>45019</v>
      </c>
      <c r="D44" s="71" t="s">
        <v>167</v>
      </c>
      <c r="E44" s="78" t="s">
        <v>68</v>
      </c>
      <c r="F44" s="79" t="s">
        <v>166</v>
      </c>
      <c r="G44" s="69" t="s">
        <v>16</v>
      </c>
      <c r="H44" s="31">
        <v>1598</v>
      </c>
      <c r="I44" s="82">
        <v>45049</v>
      </c>
      <c r="J44" s="31">
        <v>1598</v>
      </c>
      <c r="K44" s="40">
        <v>0</v>
      </c>
      <c r="L44" s="123"/>
      <c r="M44" s="77"/>
    </row>
    <row r="45" spans="2:14" s="24" customFormat="1" ht="30" customHeight="1" x14ac:dyDescent="0.25">
      <c r="B45" s="83">
        <v>45040</v>
      </c>
      <c r="C45" s="27">
        <v>45019</v>
      </c>
      <c r="D45" s="71" t="s">
        <v>168</v>
      </c>
      <c r="E45" s="78" t="s">
        <v>68</v>
      </c>
      <c r="F45" s="79" t="s">
        <v>166</v>
      </c>
      <c r="G45" s="69" t="s">
        <v>16</v>
      </c>
      <c r="H45" s="31">
        <v>1757</v>
      </c>
      <c r="I45" s="82">
        <v>45049</v>
      </c>
      <c r="J45" s="31">
        <v>1757</v>
      </c>
      <c r="K45" s="40">
        <v>0</v>
      </c>
      <c r="L45" s="123"/>
      <c r="M45" s="77"/>
    </row>
    <row r="46" spans="2:14" s="24" customFormat="1" ht="59.25" customHeight="1" x14ac:dyDescent="0.25">
      <c r="B46" s="83">
        <v>45051</v>
      </c>
      <c r="C46" s="27">
        <v>45021</v>
      </c>
      <c r="D46" s="71" t="s">
        <v>192</v>
      </c>
      <c r="E46" s="78" t="s">
        <v>61</v>
      </c>
      <c r="F46" s="79" t="s">
        <v>193</v>
      </c>
      <c r="G46" s="69" t="s">
        <v>41</v>
      </c>
      <c r="H46" s="31">
        <v>2009</v>
      </c>
      <c r="I46" s="82">
        <v>45051</v>
      </c>
      <c r="J46" s="31">
        <v>0</v>
      </c>
      <c r="K46" s="40">
        <v>2009</v>
      </c>
      <c r="L46" s="123"/>
      <c r="M46" s="77"/>
    </row>
    <row r="47" spans="2:14" s="24" customFormat="1" ht="65.25" customHeight="1" x14ac:dyDescent="0.25">
      <c r="B47" s="83">
        <v>45042</v>
      </c>
      <c r="C47" s="27">
        <v>45020</v>
      </c>
      <c r="D47" s="71" t="s">
        <v>163</v>
      </c>
      <c r="E47" s="80" t="s">
        <v>56</v>
      </c>
      <c r="F47" s="79" t="s">
        <v>177</v>
      </c>
      <c r="G47" s="69" t="s">
        <v>57</v>
      </c>
      <c r="H47" s="31">
        <v>14042</v>
      </c>
      <c r="I47" s="82">
        <v>45050</v>
      </c>
      <c r="J47" s="31">
        <v>0</v>
      </c>
      <c r="K47" s="40">
        <v>14042</v>
      </c>
      <c r="M47" s="127"/>
    </row>
    <row r="48" spans="2:14" s="24" customFormat="1" ht="36.75" customHeight="1" x14ac:dyDescent="0.25">
      <c r="B48" s="83">
        <v>45048</v>
      </c>
      <c r="C48" s="27">
        <v>45035</v>
      </c>
      <c r="D48" s="71" t="s">
        <v>179</v>
      </c>
      <c r="E48" s="78" t="s">
        <v>31</v>
      </c>
      <c r="F48" s="79" t="s">
        <v>180</v>
      </c>
      <c r="G48" s="69" t="s">
        <v>15</v>
      </c>
      <c r="H48" s="31">
        <v>129612.9</v>
      </c>
      <c r="I48" s="82">
        <v>45065</v>
      </c>
      <c r="J48" s="31">
        <v>0</v>
      </c>
      <c r="K48" s="40">
        <v>129612.9</v>
      </c>
      <c r="L48" s="163"/>
      <c r="M48" s="160"/>
    </row>
    <row r="49" spans="2:14" s="24" customFormat="1" ht="39" customHeight="1" x14ac:dyDescent="0.25">
      <c r="B49" s="83">
        <v>45048</v>
      </c>
      <c r="C49" s="27">
        <v>45035</v>
      </c>
      <c r="D49" s="71" t="s">
        <v>181</v>
      </c>
      <c r="E49" s="78" t="s">
        <v>31</v>
      </c>
      <c r="F49" s="79" t="s">
        <v>182</v>
      </c>
      <c r="G49" s="69" t="s">
        <v>15</v>
      </c>
      <c r="H49" s="31">
        <v>92166.22</v>
      </c>
      <c r="I49" s="82">
        <v>45065</v>
      </c>
      <c r="J49" s="31">
        <v>0</v>
      </c>
      <c r="K49" s="40">
        <v>92166.22</v>
      </c>
      <c r="L49" s="163"/>
      <c r="M49" s="160"/>
    </row>
    <row r="50" spans="2:14" s="24" customFormat="1" ht="38.25" customHeight="1" x14ac:dyDescent="0.25">
      <c r="B50" s="83">
        <v>45048</v>
      </c>
      <c r="C50" s="27">
        <v>45035</v>
      </c>
      <c r="D50" s="71" t="s">
        <v>183</v>
      </c>
      <c r="E50" s="78" t="s">
        <v>31</v>
      </c>
      <c r="F50" s="79" t="s">
        <v>184</v>
      </c>
      <c r="G50" s="69" t="s">
        <v>15</v>
      </c>
      <c r="H50" s="31">
        <v>427.06</v>
      </c>
      <c r="I50" s="82">
        <v>45065</v>
      </c>
      <c r="J50" s="31">
        <v>0</v>
      </c>
      <c r="K50" s="40">
        <v>427.06</v>
      </c>
      <c r="L50" s="129"/>
      <c r="M50" s="77"/>
    </row>
    <row r="51" spans="2:14" s="24" customFormat="1" ht="38.25" customHeight="1" x14ac:dyDescent="0.25">
      <c r="B51" s="83">
        <v>45050</v>
      </c>
      <c r="C51" s="27">
        <v>45046</v>
      </c>
      <c r="D51" s="71" t="s">
        <v>185</v>
      </c>
      <c r="E51" s="78" t="s">
        <v>63</v>
      </c>
      <c r="F51" s="79" t="s">
        <v>186</v>
      </c>
      <c r="G51" s="69" t="s">
        <v>15</v>
      </c>
      <c r="H51" s="31">
        <v>37509.4</v>
      </c>
      <c r="I51" s="130"/>
      <c r="J51" s="31">
        <v>0</v>
      </c>
      <c r="K51" s="40">
        <v>37509.4</v>
      </c>
      <c r="L51" s="129"/>
      <c r="M51" s="77"/>
    </row>
    <row r="52" spans="2:14" s="24" customFormat="1" ht="38.25" customHeight="1" x14ac:dyDescent="0.25">
      <c r="B52" s="83">
        <v>45050</v>
      </c>
      <c r="C52" s="27">
        <v>45046</v>
      </c>
      <c r="D52" s="71" t="s">
        <v>187</v>
      </c>
      <c r="E52" s="78" t="s">
        <v>63</v>
      </c>
      <c r="F52" s="79" t="s">
        <v>188</v>
      </c>
      <c r="G52" s="69" t="s">
        <v>15</v>
      </c>
      <c r="H52" s="31">
        <v>128.96</v>
      </c>
      <c r="I52" s="92">
        <v>45076</v>
      </c>
      <c r="J52" s="31">
        <v>0</v>
      </c>
      <c r="K52" s="40">
        <v>128.96</v>
      </c>
      <c r="L52" s="129"/>
      <c r="M52" s="77"/>
    </row>
    <row r="53" spans="2:14" s="24" customFormat="1" ht="38.25" customHeight="1" x14ac:dyDescent="0.25">
      <c r="B53" s="83">
        <v>45050</v>
      </c>
      <c r="C53" s="27">
        <v>45046</v>
      </c>
      <c r="D53" s="71" t="s">
        <v>189</v>
      </c>
      <c r="E53" s="78" t="s">
        <v>63</v>
      </c>
      <c r="F53" s="79" t="s">
        <v>190</v>
      </c>
      <c r="G53" s="69" t="s">
        <v>15</v>
      </c>
      <c r="H53" s="31">
        <v>3224.42</v>
      </c>
      <c r="I53" s="92"/>
      <c r="J53" s="31">
        <v>0</v>
      </c>
      <c r="K53" s="40">
        <v>3224.42</v>
      </c>
      <c r="L53" s="129"/>
      <c r="M53" s="77"/>
    </row>
    <row r="54" spans="2:14" s="24" customFormat="1" ht="39.75" customHeight="1" x14ac:dyDescent="0.25">
      <c r="B54" s="83">
        <v>45009</v>
      </c>
      <c r="C54" s="27">
        <v>44949</v>
      </c>
      <c r="D54" s="32" t="s">
        <v>144</v>
      </c>
      <c r="E54" s="29" t="s">
        <v>139</v>
      </c>
      <c r="F54" s="79" t="s">
        <v>138</v>
      </c>
      <c r="G54" s="22" t="s">
        <v>17</v>
      </c>
      <c r="H54" s="31">
        <v>133825.57</v>
      </c>
      <c r="I54" s="82">
        <v>44980</v>
      </c>
      <c r="J54" s="31">
        <v>133825.57</v>
      </c>
      <c r="K54" s="40">
        <v>0</v>
      </c>
      <c r="L54" s="128"/>
      <c r="M54" s="77"/>
    </row>
    <row r="55" spans="2:14" s="24" customFormat="1" ht="66.75" customHeight="1" x14ac:dyDescent="0.25">
      <c r="B55" s="74">
        <v>44995</v>
      </c>
      <c r="C55" s="27">
        <v>44992</v>
      </c>
      <c r="D55" s="32" t="s">
        <v>134</v>
      </c>
      <c r="E55" s="29" t="s">
        <v>64</v>
      </c>
      <c r="F55" s="29" t="s">
        <v>135</v>
      </c>
      <c r="G55" s="22" t="s">
        <v>65</v>
      </c>
      <c r="H55" s="49">
        <v>199951</v>
      </c>
      <c r="I55" s="92">
        <v>45023</v>
      </c>
      <c r="J55" s="49">
        <v>0</v>
      </c>
      <c r="K55" s="70">
        <v>199951</v>
      </c>
      <c r="L55" s="121"/>
      <c r="M55" s="77"/>
      <c r="N55" s="93"/>
    </row>
    <row r="56" spans="2:14" s="24" customFormat="1" ht="40.5" customHeight="1" x14ac:dyDescent="0.25">
      <c r="B56" s="74">
        <v>45035</v>
      </c>
      <c r="C56" s="27">
        <v>45026</v>
      </c>
      <c r="D56" s="32" t="s">
        <v>172</v>
      </c>
      <c r="E56" s="29" t="s">
        <v>32</v>
      </c>
      <c r="F56" s="29" t="s">
        <v>173</v>
      </c>
      <c r="G56" s="22" t="s">
        <v>19</v>
      </c>
      <c r="H56" s="49">
        <v>30000</v>
      </c>
      <c r="I56" s="82">
        <v>45056</v>
      </c>
      <c r="J56" s="49">
        <v>30000</v>
      </c>
      <c r="K56" s="70">
        <v>0</v>
      </c>
      <c r="L56" s="126"/>
      <c r="M56" s="77"/>
      <c r="N56" s="93"/>
    </row>
    <row r="57" spans="2:14" s="24" customFormat="1" ht="42.75" customHeight="1" x14ac:dyDescent="0.25">
      <c r="B57" s="74">
        <v>45012</v>
      </c>
      <c r="C57" s="27">
        <v>44998</v>
      </c>
      <c r="D57" s="32" t="s">
        <v>152</v>
      </c>
      <c r="E57" s="29" t="s">
        <v>153</v>
      </c>
      <c r="F57" s="29" t="s">
        <v>154</v>
      </c>
      <c r="G57" s="22" t="s">
        <v>29</v>
      </c>
      <c r="H57" s="49">
        <v>1800</v>
      </c>
      <c r="I57" s="82">
        <v>45029</v>
      </c>
      <c r="J57" s="49">
        <v>0</v>
      </c>
      <c r="K57" s="70">
        <v>1800</v>
      </c>
      <c r="L57" s="129"/>
      <c r="M57" s="77"/>
      <c r="N57" s="93"/>
    </row>
    <row r="58" spans="2:14" s="24" customFormat="1" ht="46.5" customHeight="1" x14ac:dyDescent="0.25">
      <c r="B58" s="74">
        <v>45040</v>
      </c>
      <c r="C58" s="27">
        <v>45033</v>
      </c>
      <c r="D58" s="32" t="s">
        <v>163</v>
      </c>
      <c r="E58" s="29" t="s">
        <v>58</v>
      </c>
      <c r="F58" s="29" t="s">
        <v>164</v>
      </c>
      <c r="G58" s="22" t="s">
        <v>18</v>
      </c>
      <c r="H58" s="49">
        <v>59000</v>
      </c>
      <c r="I58" s="82">
        <v>45063</v>
      </c>
      <c r="J58" s="31">
        <v>59000</v>
      </c>
      <c r="K58" s="70">
        <v>0</v>
      </c>
      <c r="L58" s="126"/>
      <c r="M58" s="77"/>
      <c r="N58" s="93"/>
    </row>
    <row r="59" spans="2:14" s="24" customFormat="1" ht="47.25" customHeight="1" x14ac:dyDescent="0.25">
      <c r="B59" s="74">
        <v>45040</v>
      </c>
      <c r="C59" s="27">
        <v>45021</v>
      </c>
      <c r="D59" s="32" t="s">
        <v>74</v>
      </c>
      <c r="E59" s="29" t="s">
        <v>53</v>
      </c>
      <c r="F59" s="29" t="s">
        <v>161</v>
      </c>
      <c r="G59" s="22" t="s">
        <v>19</v>
      </c>
      <c r="H59" s="49">
        <v>25000</v>
      </c>
      <c r="I59" s="82">
        <v>45051</v>
      </c>
      <c r="J59" s="49">
        <v>25000</v>
      </c>
      <c r="K59" s="70">
        <v>0</v>
      </c>
      <c r="L59" s="126"/>
      <c r="M59" s="77"/>
      <c r="N59" s="93"/>
    </row>
    <row r="60" spans="2:14" s="24" customFormat="1" ht="49.5" customHeight="1" x14ac:dyDescent="0.25">
      <c r="B60" s="74">
        <v>45040</v>
      </c>
      <c r="C60" s="27">
        <v>45021</v>
      </c>
      <c r="D60" s="32" t="s">
        <v>75</v>
      </c>
      <c r="E60" s="29" t="s">
        <v>53</v>
      </c>
      <c r="F60" s="29" t="s">
        <v>162</v>
      </c>
      <c r="G60" s="22" t="s">
        <v>19</v>
      </c>
      <c r="H60" s="49">
        <v>25000</v>
      </c>
      <c r="I60" s="82">
        <v>45051</v>
      </c>
      <c r="J60" s="49">
        <v>25000</v>
      </c>
      <c r="K60" s="70">
        <v>0</v>
      </c>
      <c r="L60" s="126"/>
      <c r="M60" s="77"/>
      <c r="N60" s="93"/>
    </row>
    <row r="61" spans="2:14" s="24" customFormat="1" ht="47.25" customHeight="1" x14ac:dyDescent="0.25">
      <c r="B61" s="74">
        <v>44995</v>
      </c>
      <c r="C61" s="27">
        <v>44992</v>
      </c>
      <c r="D61" s="32" t="s">
        <v>132</v>
      </c>
      <c r="E61" s="29" t="s">
        <v>54</v>
      </c>
      <c r="F61" s="29" t="s">
        <v>133</v>
      </c>
      <c r="G61" s="22" t="s">
        <v>55</v>
      </c>
      <c r="H61" s="49">
        <v>90000</v>
      </c>
      <c r="I61" s="92">
        <v>45023</v>
      </c>
      <c r="J61" s="97">
        <v>0</v>
      </c>
      <c r="K61" s="70">
        <v>90000</v>
      </c>
      <c r="L61" s="126"/>
      <c r="M61" s="77"/>
      <c r="N61" s="93"/>
    </row>
    <row r="62" spans="2:14" s="24" customFormat="1" ht="39.75" customHeight="1" x14ac:dyDescent="0.25">
      <c r="B62" s="74">
        <v>44991</v>
      </c>
      <c r="C62" s="27">
        <v>44987</v>
      </c>
      <c r="D62" s="32" t="s">
        <v>129</v>
      </c>
      <c r="E62" s="29" t="s">
        <v>66</v>
      </c>
      <c r="F62" s="29" t="s">
        <v>130</v>
      </c>
      <c r="G62" s="22" t="s">
        <v>131</v>
      </c>
      <c r="H62" s="49">
        <v>47200</v>
      </c>
      <c r="I62" s="92">
        <v>45018</v>
      </c>
      <c r="J62" s="97">
        <v>0</v>
      </c>
      <c r="K62" s="70">
        <v>47200</v>
      </c>
      <c r="L62" s="107"/>
      <c r="M62" s="77"/>
      <c r="N62" s="93"/>
    </row>
    <row r="63" spans="2:14" s="24" customFormat="1" ht="52.5" customHeight="1" x14ac:dyDescent="0.25">
      <c r="B63" s="74">
        <v>44991</v>
      </c>
      <c r="C63" s="27">
        <v>44987</v>
      </c>
      <c r="D63" s="32" t="s">
        <v>155</v>
      </c>
      <c r="E63" s="29" t="s">
        <v>66</v>
      </c>
      <c r="F63" s="29" t="s">
        <v>156</v>
      </c>
      <c r="G63" s="22" t="s">
        <v>65</v>
      </c>
      <c r="H63" s="49">
        <v>141600</v>
      </c>
      <c r="I63" s="92">
        <v>45018</v>
      </c>
      <c r="J63" s="97">
        <v>0</v>
      </c>
      <c r="K63" s="70">
        <v>141600</v>
      </c>
      <c r="L63" s="122"/>
      <c r="M63" s="84"/>
      <c r="N63" s="93"/>
    </row>
    <row r="64" spans="2:14" s="24" customFormat="1" ht="41.25" customHeight="1" x14ac:dyDescent="0.25">
      <c r="B64" s="74">
        <v>45009</v>
      </c>
      <c r="C64" s="27">
        <v>44949</v>
      </c>
      <c r="D64" s="32" t="s">
        <v>145</v>
      </c>
      <c r="E64" s="29" t="s">
        <v>136</v>
      </c>
      <c r="F64" s="29" t="s">
        <v>137</v>
      </c>
      <c r="G64" s="22" t="s">
        <v>17</v>
      </c>
      <c r="H64" s="49">
        <v>43931.7</v>
      </c>
      <c r="I64" s="92">
        <v>44980</v>
      </c>
      <c r="J64" s="97">
        <v>0</v>
      </c>
      <c r="K64" s="70">
        <v>43931.7</v>
      </c>
      <c r="L64" s="122"/>
      <c r="M64" s="84"/>
      <c r="N64" s="93"/>
    </row>
    <row r="65" spans="2:14" s="24" customFormat="1" ht="57.75" customHeight="1" x14ac:dyDescent="0.25">
      <c r="B65" s="74">
        <v>45009</v>
      </c>
      <c r="C65" s="27">
        <v>44949</v>
      </c>
      <c r="D65" s="32" t="s">
        <v>146</v>
      </c>
      <c r="E65" s="29" t="s">
        <v>147</v>
      </c>
      <c r="F65" s="29" t="s">
        <v>148</v>
      </c>
      <c r="G65" s="69" t="s">
        <v>143</v>
      </c>
      <c r="H65" s="49">
        <v>105155.05</v>
      </c>
      <c r="I65" s="92">
        <v>44980</v>
      </c>
      <c r="J65" s="49">
        <v>105155.05</v>
      </c>
      <c r="K65" s="70">
        <v>0</v>
      </c>
      <c r="L65" s="122"/>
      <c r="M65" s="84"/>
      <c r="N65" s="93"/>
    </row>
    <row r="66" spans="2:14" s="24" customFormat="1" ht="37.5" customHeight="1" x14ac:dyDescent="0.25">
      <c r="B66" s="74">
        <v>45009</v>
      </c>
      <c r="C66" s="27">
        <v>44949</v>
      </c>
      <c r="D66" s="32" t="s">
        <v>149</v>
      </c>
      <c r="E66" s="29" t="s">
        <v>150</v>
      </c>
      <c r="F66" s="29" t="s">
        <v>151</v>
      </c>
      <c r="G66" s="22" t="s">
        <v>17</v>
      </c>
      <c r="H66" s="49">
        <v>56068.3</v>
      </c>
      <c r="I66" s="92">
        <v>44980</v>
      </c>
      <c r="J66" s="49">
        <v>56068.3</v>
      </c>
      <c r="K66" s="70">
        <v>0</v>
      </c>
      <c r="L66" s="122"/>
      <c r="M66" s="84"/>
      <c r="N66" s="93"/>
    </row>
    <row r="67" spans="2:14" s="24" customFormat="1" ht="36.75" customHeight="1" x14ac:dyDescent="0.25">
      <c r="B67" s="74">
        <v>44952</v>
      </c>
      <c r="C67" s="100">
        <v>44952</v>
      </c>
      <c r="D67" s="120" t="s">
        <v>118</v>
      </c>
      <c r="E67" s="28" t="s">
        <v>119</v>
      </c>
      <c r="F67" s="36" t="s">
        <v>120</v>
      </c>
      <c r="G67" s="98" t="s">
        <v>121</v>
      </c>
      <c r="H67" s="31">
        <v>540270</v>
      </c>
      <c r="I67" s="92">
        <v>44952</v>
      </c>
      <c r="J67" s="58">
        <v>0</v>
      </c>
      <c r="K67" s="124">
        <v>540270</v>
      </c>
      <c r="L67" s="122"/>
      <c r="M67" s="84"/>
      <c r="N67" s="93"/>
    </row>
    <row r="68" spans="2:14" s="24" customFormat="1" ht="39.75" customHeight="1" thickBot="1" x14ac:dyDescent="0.3">
      <c r="B68" s="111">
        <v>44988</v>
      </c>
      <c r="C68" s="81">
        <v>44985</v>
      </c>
      <c r="D68" s="112" t="s">
        <v>127</v>
      </c>
      <c r="E68" s="113" t="s">
        <v>119</v>
      </c>
      <c r="F68" s="114" t="s">
        <v>126</v>
      </c>
      <c r="G68" s="115" t="s">
        <v>121</v>
      </c>
      <c r="H68" s="116">
        <v>540270</v>
      </c>
      <c r="I68" s="117">
        <v>44985</v>
      </c>
      <c r="J68" s="118">
        <v>0</v>
      </c>
      <c r="K68" s="119">
        <v>540270</v>
      </c>
      <c r="L68" s="144"/>
      <c r="M68" s="84"/>
      <c r="N68" s="93"/>
    </row>
    <row r="69" spans="2:14" ht="21.75" customHeight="1" thickBot="1" x14ac:dyDescent="0.3">
      <c r="H69" s="18">
        <f>SUM(H14:H68)</f>
        <v>5234504.6899999995</v>
      </c>
      <c r="I69" s="19"/>
      <c r="J69" s="55">
        <f>SUM(J14:J68)</f>
        <v>1019884.1400000001</v>
      </c>
      <c r="K69" s="54">
        <f>SUM(K14:K68)</f>
        <v>4214620.55</v>
      </c>
      <c r="L69" s="145"/>
      <c r="M69" s="84"/>
    </row>
    <row r="70" spans="2:14" ht="15.75" thickTop="1" x14ac:dyDescent="0.25">
      <c r="H70" s="52"/>
      <c r="L70" s="62"/>
      <c r="M70" s="108"/>
    </row>
    <row r="71" spans="2:14" x14ac:dyDescent="0.25">
      <c r="H71" s="2"/>
      <c r="L71" s="12"/>
      <c r="M71" s="1"/>
    </row>
    <row r="72" spans="2:14" ht="21.75" customHeight="1" x14ac:dyDescent="0.25">
      <c r="H72" s="53" t="s">
        <v>48</v>
      </c>
      <c r="J72" s="53" t="s">
        <v>49</v>
      </c>
      <c r="K72" s="53" t="s">
        <v>47</v>
      </c>
      <c r="L72" s="12"/>
      <c r="M72" s="1"/>
    </row>
    <row r="73" spans="2:14" s="1" customFormat="1" ht="18.75" customHeight="1" x14ac:dyDescent="0.25">
      <c r="B73" s="37" t="s">
        <v>195</v>
      </c>
      <c r="H73" s="2"/>
    </row>
    <row r="74" spans="2:14" s="1" customFormat="1" ht="14.25" customHeight="1" x14ac:dyDescent="0.5">
      <c r="B74" s="37" t="s">
        <v>204</v>
      </c>
      <c r="F74" s="6"/>
      <c r="G74" s="6"/>
      <c r="H74" s="20"/>
    </row>
    <row r="75" spans="2:14" s="1" customFormat="1" ht="11.25" customHeight="1" x14ac:dyDescent="0.25">
      <c r="B75" s="37" t="s">
        <v>205</v>
      </c>
      <c r="H75" s="2"/>
    </row>
    <row r="76" spans="2:14" ht="11.25" customHeight="1" x14ac:dyDescent="0.25">
      <c r="B76" s="37"/>
      <c r="C76" s="1"/>
      <c r="D76" s="1"/>
      <c r="E76" s="1"/>
      <c r="F76" s="1"/>
      <c r="G76" s="1"/>
      <c r="H76" s="2"/>
      <c r="I76" s="2"/>
      <c r="J76" s="2"/>
      <c r="K76" s="2"/>
    </row>
    <row r="77" spans="2:14" ht="26.25" x14ac:dyDescent="0.4">
      <c r="H77" s="2"/>
      <c r="I77" s="2"/>
      <c r="J77" s="2"/>
      <c r="K77" s="2"/>
      <c r="L77" s="63"/>
    </row>
    <row r="78" spans="2:14" x14ac:dyDescent="0.25">
      <c r="B78" s="3" t="s">
        <v>6</v>
      </c>
      <c r="D78" s="3"/>
      <c r="E78" s="3" t="s">
        <v>7</v>
      </c>
      <c r="F78" s="4" t="s">
        <v>8</v>
      </c>
      <c r="G78" s="3" t="s">
        <v>9</v>
      </c>
      <c r="H78" s="5"/>
      <c r="I78" s="5"/>
      <c r="J78" s="5"/>
      <c r="K78" s="5"/>
      <c r="M78" s="1"/>
    </row>
    <row r="79" spans="2:14" ht="15" customHeight="1" x14ac:dyDescent="0.25">
      <c r="B79" s="3"/>
      <c r="D79" s="3"/>
      <c r="E79" s="3"/>
      <c r="F79" s="4"/>
      <c r="G79" s="3"/>
      <c r="H79" s="5"/>
      <c r="I79" s="5"/>
      <c r="J79" s="5"/>
      <c r="K79" s="5"/>
      <c r="L79" s="1"/>
      <c r="M79" s="1"/>
    </row>
    <row r="80" spans="2:14" ht="15" customHeight="1" x14ac:dyDescent="0.25">
      <c r="H80" s="6"/>
      <c r="I80" s="6"/>
      <c r="J80" s="6"/>
      <c r="K80" s="6"/>
      <c r="L80" s="1"/>
      <c r="M80" s="1"/>
    </row>
    <row r="81" spans="2:13" x14ac:dyDescent="0.25">
      <c r="B81" s="7" t="s">
        <v>13</v>
      </c>
      <c r="D81" s="7"/>
      <c r="E81" s="7"/>
      <c r="F81" s="7" t="s">
        <v>10</v>
      </c>
      <c r="G81" s="7" t="s">
        <v>30</v>
      </c>
      <c r="H81" s="9"/>
      <c r="I81" s="9"/>
      <c r="J81" s="9"/>
      <c r="K81" s="9"/>
      <c r="L81" s="1"/>
      <c r="M81" s="1"/>
    </row>
    <row r="82" spans="2:13" x14ac:dyDescent="0.25">
      <c r="B82" s="8" t="s">
        <v>39</v>
      </c>
      <c r="D82" s="10"/>
      <c r="E82" s="8"/>
      <c r="F82" s="8" t="s">
        <v>11</v>
      </c>
      <c r="G82" s="8" t="s">
        <v>12</v>
      </c>
      <c r="H82" s="11"/>
      <c r="I82" s="11"/>
      <c r="J82" s="11"/>
      <c r="K82" s="11"/>
      <c r="L82" s="1"/>
      <c r="M82" s="1"/>
    </row>
    <row r="83" spans="2:13" x14ac:dyDescent="0.25">
      <c r="B83" s="64" t="s">
        <v>191</v>
      </c>
      <c r="D83" s="65"/>
      <c r="F83" s="8"/>
      <c r="G83" s="8"/>
      <c r="H83" s="11"/>
      <c r="I83" s="11"/>
      <c r="J83" s="11"/>
      <c r="K83" s="11"/>
      <c r="L83" s="1"/>
      <c r="M83" s="1"/>
    </row>
    <row r="84" spans="2:13" x14ac:dyDescent="0.25">
      <c r="C84" s="64"/>
      <c r="D84" s="65"/>
      <c r="E84" s="11"/>
      <c r="F84" s="8"/>
      <c r="G84" s="8"/>
      <c r="H84" s="11"/>
      <c r="I84" s="11"/>
      <c r="J84" s="11"/>
      <c r="K84" s="11"/>
      <c r="L84" s="1"/>
      <c r="M84" s="1"/>
    </row>
    <row r="85" spans="2:13" s="1" customFormat="1" ht="10.5" customHeight="1" x14ac:dyDescent="0.25">
      <c r="C85" s="72"/>
      <c r="D85" s="72"/>
      <c r="E85" s="72"/>
      <c r="F85" s="72"/>
      <c r="G85" s="72"/>
      <c r="H85" s="72"/>
      <c r="I85" s="72"/>
      <c r="J85" s="72"/>
      <c r="K85" s="72"/>
    </row>
    <row r="86" spans="2:13" s="1" customFormat="1" ht="10.5" customHeight="1" x14ac:dyDescent="0.25">
      <c r="C86" s="72"/>
      <c r="D86" s="72"/>
      <c r="E86" s="72"/>
      <c r="F86" s="72"/>
      <c r="G86" s="72"/>
      <c r="H86" s="72"/>
      <c r="I86" s="72"/>
      <c r="J86" s="72"/>
      <c r="K86" s="72"/>
    </row>
    <row r="87" spans="2:13" s="1" customFormat="1" ht="10.5" customHeight="1" x14ac:dyDescent="0.25">
      <c r="C87" s="72"/>
      <c r="D87" s="72"/>
      <c r="E87" s="72"/>
      <c r="F87" s="72"/>
      <c r="G87" s="72"/>
      <c r="H87" s="72"/>
      <c r="I87" s="72"/>
      <c r="J87" s="72"/>
      <c r="K87" s="72"/>
    </row>
    <row r="88" spans="2:13" s="1" customFormat="1" ht="10.5" customHeight="1" x14ac:dyDescent="0.25">
      <c r="C88" s="72"/>
      <c r="D88" s="72"/>
      <c r="E88" s="72"/>
      <c r="F88" s="72"/>
      <c r="G88" s="72"/>
      <c r="H88" s="72"/>
      <c r="I88" s="72"/>
      <c r="J88" s="72"/>
      <c r="K88" s="72"/>
    </row>
    <row r="89" spans="2:13" s="1" customFormat="1" ht="10.5" customHeight="1" x14ac:dyDescent="0.25">
      <c r="C89" s="72"/>
      <c r="D89" s="72"/>
      <c r="E89" s="72"/>
      <c r="F89" s="72"/>
      <c r="G89" s="72"/>
      <c r="H89" s="72"/>
      <c r="I89" s="72"/>
      <c r="J89" s="72"/>
      <c r="K89" s="72"/>
    </row>
    <row r="90" spans="2:13" s="1" customFormat="1" ht="10.5" customHeight="1" x14ac:dyDescent="0.25">
      <c r="C90" s="72"/>
      <c r="D90" s="72"/>
      <c r="E90" s="72"/>
      <c r="F90" s="72"/>
      <c r="G90" s="72"/>
      <c r="H90" s="72"/>
      <c r="I90" s="72"/>
      <c r="J90" s="72"/>
      <c r="K90" s="72"/>
    </row>
    <row r="91" spans="2:13" s="1" customFormat="1" ht="10.5" customHeight="1" x14ac:dyDescent="0.25">
      <c r="C91" s="72"/>
      <c r="D91" s="72"/>
      <c r="E91" s="72"/>
      <c r="F91" s="72"/>
      <c r="G91" s="72"/>
      <c r="H91" s="72"/>
      <c r="I91" s="72"/>
      <c r="J91" s="72"/>
      <c r="K91" s="72"/>
    </row>
    <row r="92" spans="2:13" s="1" customFormat="1" ht="10.5" customHeight="1" x14ac:dyDescent="0.25">
      <c r="C92" s="72"/>
      <c r="D92" s="72"/>
      <c r="E92" s="72"/>
      <c r="F92" s="72"/>
      <c r="G92" s="72"/>
      <c r="H92" s="72"/>
      <c r="I92" s="72"/>
      <c r="J92" s="72"/>
      <c r="K92" s="72"/>
    </row>
    <row r="93" spans="2:13" s="1" customFormat="1" ht="10.5" customHeight="1" x14ac:dyDescent="0.25">
      <c r="C93" s="72"/>
      <c r="D93" s="72"/>
      <c r="E93" s="72"/>
      <c r="F93" s="72"/>
      <c r="G93" s="72"/>
      <c r="H93" s="72"/>
      <c r="I93" s="72"/>
      <c r="J93" s="72"/>
      <c r="K93" s="72"/>
    </row>
    <row r="94" spans="2:13" s="1" customFormat="1" ht="10.5" customHeight="1" x14ac:dyDescent="0.25">
      <c r="C94" s="72"/>
      <c r="D94" s="72"/>
      <c r="E94" s="72"/>
      <c r="F94" s="72"/>
      <c r="G94" s="72"/>
      <c r="H94" s="72"/>
      <c r="I94" s="72"/>
      <c r="J94" s="72"/>
      <c r="K94" s="72"/>
    </row>
    <row r="95" spans="2:13" s="1" customFormat="1" ht="10.5" customHeight="1" x14ac:dyDescent="0.25">
      <c r="C95" s="72"/>
      <c r="D95" s="72"/>
      <c r="E95" s="72"/>
      <c r="F95" s="72"/>
      <c r="G95" s="72"/>
      <c r="H95" s="72"/>
      <c r="I95" s="72"/>
      <c r="J95" s="72"/>
      <c r="K95" s="72"/>
    </row>
    <row r="96" spans="2:13" s="1" customFormat="1" ht="10.5" customHeight="1" x14ac:dyDescent="0.25">
      <c r="C96" s="72"/>
      <c r="D96" s="72"/>
      <c r="E96" s="72"/>
      <c r="F96" s="72"/>
      <c r="G96" s="72"/>
      <c r="H96" s="72"/>
      <c r="I96" s="72"/>
      <c r="J96" s="72"/>
      <c r="K96" s="72"/>
    </row>
    <row r="97" spans="3:13" s="1" customFormat="1" ht="10.5" customHeight="1" x14ac:dyDescent="0.25">
      <c r="C97" s="72"/>
      <c r="D97" s="72"/>
      <c r="E97" s="72"/>
      <c r="F97" s="72"/>
      <c r="G97" s="72"/>
      <c r="H97" s="72"/>
      <c r="I97" s="72"/>
      <c r="J97" s="72"/>
      <c r="K97" s="72"/>
    </row>
    <row r="98" spans="3:13" s="1" customFormat="1" ht="10.5" customHeight="1" x14ac:dyDescent="0.25">
      <c r="C98" s="72"/>
      <c r="D98" s="72"/>
      <c r="E98" s="72"/>
      <c r="F98" s="72"/>
      <c r="G98" s="72"/>
      <c r="H98" s="72"/>
      <c r="I98" s="72"/>
      <c r="J98" s="72"/>
      <c r="K98" s="72"/>
    </row>
    <row r="99" spans="3:13" s="1" customFormat="1" ht="10.5" customHeight="1" x14ac:dyDescent="0.25">
      <c r="C99" s="72"/>
      <c r="D99" s="72"/>
      <c r="E99" s="72"/>
      <c r="F99" s="72"/>
      <c r="G99" s="72"/>
      <c r="H99" s="72"/>
      <c r="I99" s="72"/>
      <c r="J99" s="72"/>
      <c r="K99" s="72"/>
    </row>
    <row r="100" spans="3:13" s="1" customFormat="1" ht="10.5" customHeight="1" x14ac:dyDescent="0.25">
      <c r="C100" s="72"/>
      <c r="D100" s="72"/>
      <c r="E100" s="72"/>
      <c r="F100" s="72"/>
      <c r="G100" s="72"/>
      <c r="H100" s="72"/>
      <c r="I100" s="72"/>
      <c r="J100" s="72"/>
      <c r="K100" s="72"/>
    </row>
    <row r="101" spans="3:13" s="1" customFormat="1" ht="10.5" customHeight="1" x14ac:dyDescent="0.25">
      <c r="C101" s="72"/>
      <c r="D101" s="72"/>
      <c r="E101" s="72"/>
      <c r="F101" s="72"/>
      <c r="G101" s="72"/>
      <c r="H101" s="72"/>
      <c r="I101" s="72"/>
      <c r="J101" s="72"/>
      <c r="K101" s="72"/>
    </row>
    <row r="102" spans="3:13" s="1" customFormat="1" ht="10.5" customHeight="1" x14ac:dyDescent="0.25">
      <c r="C102" s="72"/>
      <c r="D102" s="72"/>
      <c r="E102" s="72"/>
      <c r="F102" s="72"/>
      <c r="G102" s="72"/>
      <c r="H102" s="72"/>
      <c r="I102" s="72"/>
      <c r="J102" s="72"/>
      <c r="K102" s="72"/>
    </row>
    <row r="103" spans="3:13" s="1" customFormat="1" ht="10.5" customHeight="1" x14ac:dyDescent="0.25">
      <c r="C103" s="72"/>
      <c r="D103" s="72"/>
      <c r="E103" s="72"/>
      <c r="F103" s="72"/>
      <c r="G103" s="72"/>
      <c r="H103" s="72"/>
      <c r="I103" s="72"/>
      <c r="J103" s="72"/>
      <c r="K103" s="72"/>
    </row>
    <row r="104" spans="3:13" s="1" customFormat="1" ht="10.5" customHeight="1" x14ac:dyDescent="0.25">
      <c r="C104" s="72"/>
      <c r="D104" s="72"/>
      <c r="E104" s="72"/>
      <c r="F104" s="72"/>
      <c r="G104" s="72"/>
      <c r="H104" s="72"/>
      <c r="I104" s="72"/>
      <c r="J104" s="72"/>
      <c r="K104" s="72"/>
    </row>
    <row r="105" spans="3:13" s="1" customFormat="1" ht="10.5" customHeight="1" x14ac:dyDescent="0.25">
      <c r="C105" s="72"/>
      <c r="D105" s="72"/>
      <c r="E105" s="72"/>
      <c r="F105" s="72"/>
      <c r="G105" s="72"/>
      <c r="H105" s="72"/>
      <c r="I105" s="72"/>
      <c r="J105" s="72"/>
      <c r="K105" s="72"/>
    </row>
    <row r="106" spans="3:13" ht="10.5" customHeight="1" x14ac:dyDescent="0.25">
      <c r="C106" s="72"/>
      <c r="D106" s="72"/>
      <c r="E106" s="72"/>
      <c r="F106" s="72"/>
      <c r="G106" s="72"/>
      <c r="H106" s="72"/>
      <c r="I106" s="72"/>
      <c r="J106" s="72"/>
      <c r="K106" s="72"/>
      <c r="L106" s="1"/>
      <c r="M106" s="1"/>
    </row>
    <row r="107" spans="3:13" ht="10.5" customHeight="1" x14ac:dyDescent="0.25">
      <c r="C107" s="72"/>
      <c r="D107" s="72"/>
      <c r="E107" s="72"/>
      <c r="F107" s="72"/>
      <c r="G107" s="72"/>
      <c r="H107" s="72"/>
      <c r="I107" s="72"/>
      <c r="J107" s="72"/>
      <c r="K107" s="72"/>
      <c r="L107" s="1"/>
      <c r="M107" s="1"/>
    </row>
    <row r="108" spans="3:13" ht="10.5" customHeight="1" x14ac:dyDescent="0.25">
      <c r="C108" s="72"/>
      <c r="D108" s="72"/>
      <c r="E108" s="72"/>
      <c r="F108" s="72"/>
      <c r="G108" s="72"/>
      <c r="H108" s="72"/>
      <c r="I108" s="72"/>
      <c r="J108" s="72"/>
      <c r="K108" s="72"/>
      <c r="L108" s="1"/>
      <c r="M108" s="1"/>
    </row>
    <row r="109" spans="3:13" ht="10.5" customHeight="1" x14ac:dyDescent="0.25">
      <c r="C109" s="72"/>
      <c r="D109" s="72"/>
      <c r="E109" s="72"/>
      <c r="F109" s="72"/>
      <c r="G109" s="72"/>
      <c r="H109" s="72"/>
      <c r="I109" s="72"/>
      <c r="J109" s="72"/>
      <c r="K109" s="72"/>
      <c r="L109" s="1"/>
      <c r="M109" s="1"/>
    </row>
    <row r="124" spans="2:11" ht="21.75" customHeight="1" x14ac:dyDescent="0.25"/>
    <row r="125" spans="2:11" ht="15" customHeight="1" x14ac:dyDescent="0.6">
      <c r="B125" s="141"/>
      <c r="C125" s="141"/>
      <c r="D125" s="141"/>
      <c r="E125" s="141"/>
      <c r="F125" s="141"/>
      <c r="G125" s="141"/>
      <c r="H125" s="141"/>
      <c r="I125" s="59"/>
      <c r="J125" s="59"/>
      <c r="K125" s="59"/>
    </row>
  </sheetData>
  <mergeCells count="24">
    <mergeCell ref="M48:M49"/>
    <mergeCell ref="B1:K1"/>
    <mergeCell ref="B6:K6"/>
    <mergeCell ref="B8:K8"/>
    <mergeCell ref="B9:K9"/>
    <mergeCell ref="B10:K10"/>
    <mergeCell ref="B2:K2"/>
    <mergeCell ref="B3:K3"/>
    <mergeCell ref="B4:K4"/>
    <mergeCell ref="B5:K5"/>
    <mergeCell ref="C11:H11"/>
    <mergeCell ref="L48:L49"/>
    <mergeCell ref="L68:L69"/>
    <mergeCell ref="K12:K13"/>
    <mergeCell ref="I12:I13"/>
    <mergeCell ref="J12:J13"/>
    <mergeCell ref="B125:H125"/>
    <mergeCell ref="B12:B13"/>
    <mergeCell ref="C12:C13"/>
    <mergeCell ref="D12:D13"/>
    <mergeCell ref="E12:E13"/>
    <mergeCell ref="F12:F13"/>
    <mergeCell ref="G12:G13"/>
    <mergeCell ref="H12:H13"/>
  </mergeCells>
  <pageMargins left="0.6692913385826772" right="0.19685039370078741" top="0.31496062992125984" bottom="0.31496062992125984" header="0.31496062992125984" footer="0.31496062992125984"/>
  <pageSetup paperSize="9" scale="6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ABRIL 2023 </vt:lpstr>
      <vt:lpstr>EST.SUP.ABR.2023 PgoProvs.Libs.</vt:lpstr>
      <vt:lpstr>'EST.SUP. ABRIL 2023 '!Área_de_impresión</vt:lpstr>
      <vt:lpstr>'EST.SUP.ABR.2023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2023-05-10T14:53:28Z</cp:lastPrinted>
  <dcterms:created xsi:type="dcterms:W3CDTF">2017-10-02T12:37:41Z</dcterms:created>
  <dcterms:modified xsi:type="dcterms:W3CDTF">2023-05-10T14:55:39Z</dcterms:modified>
</cp:coreProperties>
</file>