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Accinformacion 1\Desktop\Finanzas Diciembre 2023\"/>
    </mc:Choice>
  </mc:AlternateContent>
  <xr:revisionPtr revIDLastSave="0" documentId="13_ncr:1_{59F8D445-416F-497D-ACB0-430947C087E5}" xr6:coauthVersionLast="47" xr6:coauthVersionMax="47" xr10:uidLastSave="{00000000-0000-0000-0000-000000000000}"/>
  <bookViews>
    <workbookView xWindow="-120" yWindow="-120" windowWidth="20730" windowHeight="11160" tabRatio="603" xr2:uid="{00000000-000D-0000-FFFF-FFFF00000000}"/>
  </bookViews>
  <sheets>
    <sheet name="EST.SUP. DIC.2023      " sheetId="214" r:id="rId1"/>
    <sheet name="EST.SUP.DIC.2023 Pgos.Aplicados" sheetId="187" r:id="rId2"/>
  </sheets>
  <definedNames>
    <definedName name="_xlnm.Print_Area" localSheetId="1">'EST.SUP.DIC.2023 Pgos.Aplicados'!$B$1:$K$116</definedName>
    <definedName name="_xlnm.Print_Titles" localSheetId="0">'EST.SUP. DIC.2023      '!$11:$12</definedName>
    <definedName name="_xlnm.Print_Titles" localSheetId="1">'EST.SUP.DIC.2023 Pgos.Aplicados'!$12:$13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9" i="187" l="1"/>
  <c r="H16" i="214" l="1"/>
  <c r="H15" i="214"/>
  <c r="H98" i="214" s="1"/>
  <c r="H16" i="187" l="1"/>
  <c r="K16" i="187"/>
  <c r="H17" i="187"/>
  <c r="K17" i="187"/>
  <c r="K99" i="187" l="1"/>
  <c r="H99" i="187"/>
</calcChain>
</file>

<file path=xl/sharedStrings.xml><?xml version="1.0" encoding="utf-8"?>
<sst xmlns="http://schemas.openxmlformats.org/spreadsheetml/2006/main" count="753" uniqueCount="292">
  <si>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</si>
  <si>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</si>
  <si>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</si>
  <si>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</si>
  <si>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</si>
  <si>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</si>
  <si>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</si>
  <si>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</si>
  <si>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</si>
  <si>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</si>
  <si>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</si>
  <si>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</si>
  <si>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</si>
  <si>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</si>
  <si>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</si>
  <si>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</si>
  <si>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</si>
  <si>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</si>
  <si>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2.2.5.1.01</t>
  </si>
  <si>
    <t>COMPAÑÍA DOMINICANA DE TELÉFONOS, S.A</t>
  </si>
  <si>
    <t>2.2.1.3.01</t>
  </si>
  <si>
    <t>AGUA PLANETA AZUL, S. A.</t>
  </si>
  <si>
    <t>2.3.1.1.01</t>
  </si>
  <si>
    <t>2.3.9.2.01</t>
  </si>
  <si>
    <t>2.2.2.2.01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</si>
  <si>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</si>
  <si>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</si>
  <si>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</si>
  <si>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</si>
  <si>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</si>
  <si>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</si>
  <si>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</si>
  <si>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</si>
  <si>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</si>
  <si>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</si>
  <si>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</si>
  <si>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</si>
  <si>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</si>
  <si>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</si>
  <si>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</si>
  <si>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</si>
  <si>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</si>
  <si>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</si>
  <si>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</si>
  <si>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</si>
  <si>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</si>
  <si>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</si>
  <si>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</si>
  <si>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</si>
  <si>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</si>
  <si>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 xml:space="preserve">LICDA. NANCY BRUNO </t>
  </si>
  <si>
    <t>EDENORTE</t>
  </si>
  <si>
    <t>CÁLCULO MAP NO.44724-2021</t>
  </si>
  <si>
    <t>30/6/2021 (varias)</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</si>
  <si>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</si>
  <si>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</si>
  <si>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SERVICIOS TELEFÓNICOS LINEAS FIJAS CORRESPONDIENTE AL MES DE MAYO 2023</t>
  </si>
  <si>
    <t>E450000011124</t>
  </si>
  <si>
    <t>CAMI CONSTRUCTORA, SRL</t>
  </si>
  <si>
    <t>ONETEL KDK, SRL</t>
  </si>
  <si>
    <t>2.2.8.7.05</t>
  </si>
  <si>
    <t>CORAASAN</t>
  </si>
  <si>
    <t>2.2.1.7.01/2.2.1.8.01</t>
  </si>
  <si>
    <t>SERVICIOS TELEFÓNICOS LINEAS FIJAS CORRESPONDIENTE AL MES DE JUNIO 2023</t>
  </si>
  <si>
    <t>SERVICIOS TELEFÓNICOS LINEAS FIJAS CORRESPONDIENTE AL MES DE JULIO 2023</t>
  </si>
  <si>
    <t>SERVICIOS TELEFÓNICOS LINEAS FIJAS CORRESPONDIENTE AL MES DE AGOSTO 2023</t>
  </si>
  <si>
    <t>E450000018815</t>
  </si>
  <si>
    <t>E450000016252</t>
  </si>
  <si>
    <t>E450000013676</t>
  </si>
  <si>
    <t>2.2.9.2.01</t>
  </si>
  <si>
    <t>E450000021439</t>
  </si>
  <si>
    <t>SERVICIOS TELEFÓNICOS LINEAS FIJAS CORRESPONDIENTE AL MES DE SEPTIEMBRE 2023</t>
  </si>
  <si>
    <t>COLUMBUS NETWORKS DOMINICANA, SA.</t>
  </si>
  <si>
    <t>CAASD</t>
  </si>
  <si>
    <t>PABLO ROBERTO GARCIA RAMIREZ</t>
  </si>
  <si>
    <t>FRANKLIN BENJAMIN LOPEZ FORNERIN</t>
  </si>
  <si>
    <t>B1500000010</t>
  </si>
  <si>
    <t>CÁLCULO MAP NO.38103-2023</t>
  </si>
  <si>
    <t>JOSE DAVID MARIA PACHECO</t>
  </si>
  <si>
    <t xml:space="preserve">PRESTACIONES LABORALES, CORRESPONDIENTE A  3  AÑOS DE INDEMNIZACION, SEGUN ARTS.60, 98 Y ART. 138 DEL REGLAMENTO 523-09, Y 24  DIAS DE VACACIONES, SEGUN ART. 53,55, DE LA LEY 41-08 DEL 16/01/08 DE FUNCIÓN PÚBLICA. </t>
  </si>
  <si>
    <t>2.1.1.5.03/2.1.15.04</t>
  </si>
  <si>
    <t>ESTADO DE CUENTAS DE SUPLIDORES</t>
  </si>
  <si>
    <t>B1500006976</t>
  </si>
  <si>
    <t>GRUPO BORNES, SRL</t>
  </si>
  <si>
    <t>COMPRA DE COMBUSTIBLE EN TICKETS PARA LA REGIONAL (VII) DE ENRIQUILLO, BARAHONA DEL CONSEJO NACIONAL DE DROGAS, CORRESP. AL  TRIMESTRE OCTUBRE-DICIEMBRE/2023</t>
  </si>
  <si>
    <t>2.3.7.1.02</t>
  </si>
  <si>
    <t>E450000029334</t>
  </si>
  <si>
    <t>E450000029335</t>
  </si>
  <si>
    <t>E450000023942</t>
  </si>
  <si>
    <t>SERVICIOS TELEFÓNICOS LINEAS FIJAS CORRESPONDIENTE AL MES DE OCTUBRE 2023</t>
  </si>
  <si>
    <r>
      <t>E340000004272</t>
    </r>
    <r>
      <rPr>
        <b/>
        <sz val="10"/>
        <rFont val="Calibri"/>
        <family val="2"/>
        <scheme val="minor"/>
      </rPr>
      <t xml:space="preserve"> N/C</t>
    </r>
  </si>
  <si>
    <t>N/C, MODIFICA FACT. NO. E450000016252 D/F 28/07/2023</t>
  </si>
  <si>
    <t>N/C, MODIFICA FACT. NO. E450000029334 D/F 18/09/2023</t>
  </si>
  <si>
    <t>B1500005044</t>
  </si>
  <si>
    <t>SERVICIOS TELEFÓNICOS LÍNEAS FIJAS DE LA SEDE Y LAS REGIONALES SAN FRANCISCO DE MACORIS, SANTIAGO Y BARAHONA (III, IV Y VII, RESPECTIVAMENTE), CORRESPONDINETE AL MES DE NOVIEMBRE/2023</t>
  </si>
  <si>
    <t>B1500045207</t>
  </si>
  <si>
    <t>SIGMA PETROLEUM CORP SAS</t>
  </si>
  <si>
    <r>
      <t>COMPRA DE COMBUSTIBLE EN TICKETS PARA LA FLOTILLA DE VEHICULOS Y ASIGNACION A FUNCIONARIOS DEL CONSEJO NACIONAL DE DROGAS, CORRESPONDIENTE AL. MES DE MAYO/2023.</t>
    </r>
    <r>
      <rPr>
        <b/>
        <sz val="8"/>
        <rFont val="Calibri"/>
        <family val="2"/>
      </rPr>
      <t xml:space="preserve"> NOTA:</t>
    </r>
  </si>
  <si>
    <t>B1500000201</t>
  </si>
  <si>
    <t>MICROFUNFICION FGLE</t>
  </si>
  <si>
    <t>COMPRA DE( 200) PINES INSTITUCIONALES Y (200) BOLÍGRAFOS CON EL LOGO DEL OBSERVATORIO DOMINICANO DE DROGAS, PARA USO EN ACTIVIDADES PROPIAS DE ESE ORGANISMO DEPENDENCIA DE ESTE CONSEJO NACIONAL DE DROGAS</t>
  </si>
  <si>
    <t>2.3.9.2.01/2.3.9.9.05</t>
  </si>
  <si>
    <t>B1500000094</t>
  </si>
  <si>
    <t>XTRATEGIX, SRL</t>
  </si>
  <si>
    <t>CONFECCIÓN E IMPRESIÓN DE (40) INVITACIONES, (200) CARPETAS Y (500) LIBROS PARA LA CELEBRACIÓN DE LA 3ERA. GRADUACIÓN NACIONAL DEL PROGRAMA FAMILIAS FUERTES, CELEBRADO EL DIA 07/12/2023 EN EL AUDITORIO DE LA POLICÍA NACIONAL.</t>
  </si>
  <si>
    <t>2.3.3.2.01/2.3.9.2.01</t>
  </si>
  <si>
    <t>B1500000656</t>
  </si>
  <si>
    <t>IDENTIFICACIONES CORPORTATIVAS, SRL</t>
  </si>
  <si>
    <t>COMPRA DE MATERIALES PARA SER USADOS EN LA IMPRESIÓN DEL CARNET INSTITUCIONAL, A SOLICITUD DEL DPTO. DE RRHH PARA DAR CONTINUIDAD AL PROCESO DE IDENTIFICACIÓN DE LOS SERVIDORES DE ESTE CONSEJO NACIONAL DE DROGAS.</t>
  </si>
  <si>
    <t>2.3.9.2.01/2.3.9.9.01/2.3.9.9.05</t>
  </si>
  <si>
    <t>B1500000004</t>
  </si>
  <si>
    <t>INVERSIONES GODI, SRL</t>
  </si>
  <si>
    <t>REFRIGERIO PARA (115) PERSONAS QUE PARTICIPARON EN EL COMPARTIR POR EL INICIO DE LA TEMPORADA NAVIDEÑA .</t>
  </si>
  <si>
    <t>B1500000202</t>
  </si>
  <si>
    <t>COMERCIAL AKOO, SRL</t>
  </si>
  <si>
    <t>COMPRA DE ARTÍCULOS DE LIMPIEZA Y DESECHABLES PARA EL ABASTECIMIENTO DE ALMACEN DE ESTE CONSEJO NACIONAL DE DROGAS, PARA CUBRIR EL TRIMESTRE OCTUBRE-DECIEMBRE/2023</t>
  </si>
  <si>
    <t>2.3.2.2.01/2.3.3.2.01/2.3.9.1.01/2.3.9.5.01/2.3.9.6.01/2.3.9.9.05</t>
  </si>
  <si>
    <t>B1500000093</t>
  </si>
  <si>
    <t>2.2.2.2.01/2.3.1.1.01/2.3.3.2.01/2.3.3.3.01/2.3.9.9.01</t>
  </si>
  <si>
    <t>B1500000465</t>
  </si>
  <si>
    <t>GARENA, SRL</t>
  </si>
  <si>
    <t>2.3.7.2.06</t>
  </si>
  <si>
    <t>B1500000466</t>
  </si>
  <si>
    <t>COMPRA DE CAJAS ARCHIVADORAS (BINDIG CASE) Y CARPETAS DE ARGOLLAS COLOR NEGRO, PARA LA DIVISIÓN DE CONTABILIDAD ARCHIVAR LOS CHEQUES, LIBRAMIENTOS, CONCILIACIONES BANCARIAS, DEPÓSITOS, TRANSFERENCIAS Y OTROS DOCUMENTOS DE LOS AÑOS 2020 EN ADELANTE .</t>
  </si>
  <si>
    <t>COMPRA DE ARTICULOS DE OFICINA, PARA EL ABASTECIMIEMTO DEL ALMACÉN DE ESTE CONSEJO NACIONAL DE DROGAS Y CUBRIR EL TRIMESTRE OCTUBRE-DICIEMBRE/2023</t>
  </si>
  <si>
    <t>2.3.3.1.01/2.3.9.2.01</t>
  </si>
  <si>
    <t>B1500000103</t>
  </si>
  <si>
    <t>BORDAMAX COMERCIAL, SRL</t>
  </si>
  <si>
    <t xml:space="preserve">CONFECCIÓN  DE POLOSHIRTS CON CUELLO Y GORRAS SERIGRAFIADOS CON EL LO GO INSTITUCIONAL, PAA SER DISTRIBUIDOS AL PERSONAL DE ESTE CONSEJO NACIONAL DE DROGAS. </t>
  </si>
  <si>
    <t>2.3.2.3.01</t>
  </si>
  <si>
    <t>B1500000001</t>
  </si>
  <si>
    <t>COMPRA DE (03) PUERTAS DE MADERA PARA EL REEMPLAZO DE LAS PUERTAS DE CRISTAL DEL DESPACHO DE LA PRESIDENCIA DE ESTA CONSEJO NACIONAL DE DROGAS.</t>
  </si>
  <si>
    <t>2.3.9.8.01</t>
  </si>
  <si>
    <t>B1500000091</t>
  </si>
  <si>
    <t>B1500000092</t>
  </si>
  <si>
    <t>B1500000540</t>
  </si>
  <si>
    <t>MAWREN COMERCIAL, SRL</t>
  </si>
  <si>
    <t xml:space="preserve">REPARACIÓN DEL MOTOR DE ARRANQUE DELVEHICULO MARCA TOYOTA, MOELO HILUX, PLACA EL05448, CHASIS MROFR22G000568241, COLOR BLANCO, AÑO 2011 Y (04) BATERIAS PARA VARIOS VEHICULOS PERTENECIENTES AL CONSEJO NACIONAL DE DROGAS. </t>
  </si>
  <si>
    <t>2.2.7.2.06/2.3.9.6.01</t>
  </si>
  <si>
    <t>B1500000541</t>
  </si>
  <si>
    <t>2.3.5.3.01</t>
  </si>
  <si>
    <t>B1500000542</t>
  </si>
  <si>
    <t>COMPRA DE ARTÍCULOS PARA ELMANTENIMIENTO DE LOS VEHÍCULOS DE ESTE CONSEJO NACIONAL DE DROGAS, PARA CUBRIR EL TRIMESTRE OCTUBRE-DICIEMBRE/2023</t>
  </si>
  <si>
    <t>2.3.7.1.05/2.3.7.1.06/2.3.9.8.01</t>
  </si>
  <si>
    <t>B1500000543</t>
  </si>
  <si>
    <t>B1500000160</t>
  </si>
  <si>
    <t>SLYNG DOMINICANA, SRL</t>
  </si>
  <si>
    <t>2.3.9.6.01</t>
  </si>
  <si>
    <t>B1500000161</t>
  </si>
  <si>
    <t>COMPRA DE (04) BATERIAS PARA EL INVERSOR DE LA REGIONAL (III) CIBAO NORESTE (SAN FCO.) DE ESTE CONSEJO NACIONAL DE DROGAS.</t>
  </si>
  <si>
    <t>B1500000162</t>
  </si>
  <si>
    <t>2.6.2.1.01</t>
  </si>
  <si>
    <t>B1500000163</t>
  </si>
  <si>
    <t>COMPRA DE UTENSILIOS DE COCINA PAR AUSO EN LOS ALMUERZOA EJECUTIVOS Y VISITAS DE ESTE CONSEJO NACIONAL DE DROGAS.</t>
  </si>
  <si>
    <t>2.3.9.5.01</t>
  </si>
  <si>
    <t>B1500000165</t>
  </si>
  <si>
    <t>COMPRA DE UTILERIA DEPORTIVA PARA EL TORNEO DE BALONCESTO Y BEISBOL MASCULINO Y FEMENINO COORDINADO CON LA ASOCIACIÓN DE MUJERES DEL ESTRECHO OMAR BROS DEL MUNICIPIO DE LUPERÓN, PROVINCIA PUERTO PLATA, CELEBRADO EL DIA 08/12/2023.</t>
  </si>
  <si>
    <t>2.3.9.4.01/2.6.2.2.01</t>
  </si>
  <si>
    <t>EDEESTE</t>
  </si>
  <si>
    <t>B1500299797</t>
  </si>
  <si>
    <t>SERVICIO ENERGÍA ELÉCT. SÓTANO SEDE CENTRAL CONSEJO NACIONAL DE DROGAS, PERÍODO   19/10/2023 - 20/11/2023</t>
  </si>
  <si>
    <t>SERVICIO ENERGÍA ELÉCT. 1ERA PLANTA SEDE CENTRAL CONSEJO NACIONAL DE DROGAS, PERÍODO 19/10/2023 - 20/11/2023</t>
  </si>
  <si>
    <t>B1500299818</t>
  </si>
  <si>
    <t>B1500303863</t>
  </si>
  <si>
    <t>SERVICIO ENERGÍA ELÉCT. REGIONAL (I) DEL OZAMA METROPOLITANA (SANTO DOMINGO ESTE) CONSEJO NACIONAL DE DROGAS, PERÍODO   19/10/2023 - 20/11/2023</t>
  </si>
  <si>
    <t>B1500396482</t>
  </si>
  <si>
    <t>SERVICIO DE ENERGÍA ELÉCTRICA REGIONAL IV DEL CIBAO NORTE SANTIAGO, PERÍODO  01/11/2023 - 01/12/2023.</t>
  </si>
  <si>
    <t>EDESUR</t>
  </si>
  <si>
    <t>SERVICIO DE ENERGÍA ELÉCTRICA  REGIONAL(II), VALDESIA (SAN CRISTOBAL)  CONTRATO NO. 7299052,  PERIODO  07/10/2023 - 07/11/202</t>
  </si>
  <si>
    <t>B1500418110</t>
  </si>
  <si>
    <t>B1500416882</t>
  </si>
  <si>
    <t>SERVICIO DE ENERGÍA ELÉCTRICA  CAINNACSP, PERIODO  12/10/2023 - 11/11/2023.</t>
  </si>
  <si>
    <t>B1500420276</t>
  </si>
  <si>
    <t>SERVICIO DE ENERGÍA ELÉCTRICA  REGIONAL(VII), ENRIQUILLO, BARAHONA,  CONTRATO NO. 7038853,  PERIODO  02/10/2023 - 02/11/20</t>
  </si>
  <si>
    <t>B1500000575</t>
  </si>
  <si>
    <t>GOBERNACION DEL EDIFICIO DE LAS OFICS.GUBS.</t>
  </si>
  <si>
    <t>SERVICIO DE MANTENIMIENTO ÁREAS COMUNES, EDIFICIO DE LAS OFICINAS GUBERNAMENTALES , CORRESP. AL MES DE DICIEMBRE 2023.</t>
  </si>
  <si>
    <t>2.2.7.1.02</t>
  </si>
  <si>
    <t>B1500000101</t>
  </si>
  <si>
    <t>QUEZADA MARTINEZ, SRL</t>
  </si>
  <si>
    <t>COMPRA DE MATERIALES PARA DECORACIÓN DE PARED DEL DESPACHO DE LA PRESIDENCIA DE ESTE CONSEJO NACIONAL DE DROGAS</t>
  </si>
  <si>
    <t>2.3.5.5.01/2.3.9.8.01</t>
  </si>
  <si>
    <t>B1500000306</t>
  </si>
  <si>
    <t>SERVICIOS PROFESIONALES REALIZADOS EN ASISTENCIA TÉCNICA DEL SISTEMA INTEGRADO DE ADMINISTRACIÓN FINANCIERA (SIAF), CORRESP. AL MES DE DICIEMBRE 2023.</t>
  </si>
  <si>
    <t>B1500246667</t>
  </si>
  <si>
    <t>TOTALENERGIES MARKETING DOMINICANA, S.A.</t>
  </si>
  <si>
    <t>COMPRA DE COMBUSTIBLE EN TICKETS PARA EL COMPLETIVO DEL AÑO 2023, PARA USO DE LOS VEHÍCULOS Y LA PLANTA ELÉCTRICA MARCA IGSA DE 200KW, DE ESTE CONSEJO NACIONAL DE DROGAS.</t>
  </si>
  <si>
    <t>B1500000204</t>
  </si>
  <si>
    <t>ALMACENES ROSARIO, SRL</t>
  </si>
  <si>
    <t>COMPRA DE ARTÍCULOS COMESTIBLES PARA EL ABASTECIMIENTO DE NUESTRO  ALMACÉN Y CUBRIR EL TRIMESTRE OCTUBRE-DICIEMBRE/2023</t>
  </si>
  <si>
    <t>CARLOS OSCAR NÚÑEZ DÍAZ</t>
  </si>
  <si>
    <t>CONFECCIÓN CON LOGO DE LA INSTITUCIÓN  DE:  (03) CAMISAS BLANCAS PARA MUJER, (04) PARA HOMBRES, (08) CHACABANAS BLANCAS PARA HOMBRES, (02) PARA MUJER, (04) CONJUNTO DE PANTALÓN YCHAQUETA PARA MUJER Y (02) PARA HOMBRES</t>
  </si>
  <si>
    <t>JIDEGA, SRL</t>
  </si>
  <si>
    <t>2.3.9.9.04</t>
  </si>
  <si>
    <t>B1500000063</t>
  </si>
  <si>
    <t>QUEM IMPORT, SRL</t>
  </si>
  <si>
    <t>2.2.7.1.07</t>
  </si>
  <si>
    <t>B1500000100</t>
  </si>
  <si>
    <t>SOLUCIONES GRIKOL, SRL</t>
  </si>
  <si>
    <t>COMPRA DE TONER Y TINTA PARA EL ABASTECIMIENTO DEL ALMACÉN DE ESTE CONSEJO NACIONAL DE DROGAS Y CUBRIRIR EL TRIMESTRE OCTUBRE-DICIEMBRE/2023</t>
  </si>
  <si>
    <t>COMPRA DE (04) GRECAS PAR USO DE LA COCINA DE LA PRIMERA PLANTA DEL CONSEJO NACIONAL DE DROGAS.</t>
  </si>
  <si>
    <t>B1500000102</t>
  </si>
  <si>
    <t>COMPRA DE ALNUERZO TIPO BUFFETT PARA CUARENTA (40) PESONAS QUE PARTICIPARON EN LA RÉPLICA DE UTC REPÚBLICA DOMINICANA, EN SU ÚLTIMO MÓDULO REALIZADO EN FECHAS DEL 27 NOVIEMBRE AL 01 DICIEMBRE/2023 EN EL SALÓN DE CAPACITACIÓN JACINTO PEYNADO DE ESTE CONSEJO NACIONAL DE DROGAS.</t>
  </si>
  <si>
    <t>B1500000863</t>
  </si>
  <si>
    <t>2.2.9.2.01/2.2.5.8.01</t>
  </si>
  <si>
    <t>B1500000868</t>
  </si>
  <si>
    <t>COMPRA DE REFRIGERIO PARA QUINIENTAS CINCUENTA (550) PERSONAS QUE ESTUVIERON PRESENTE EN LA GRADUACIÓN DEL PROGRAMA CONSTRUYENDO FAMILIAS DE CHILDRN INTERNACIONAL, DIRIGIDO A 108 FAMILIAS DE DIFERENTES SECTORES DEL PAIS, CELEBRADO EL 07 DE DICIEMBRE DEL 2023 EN EL AUDITORIO DEL INSTITUTO POLICIAL DE EDUCACIÓN SUPERIOR.</t>
  </si>
  <si>
    <t>2.2.9.2.01/2.3.1.1.01/2.3.9.5.01</t>
  </si>
  <si>
    <t>SERVICIOS TELEFÓNICOS FLOTAS CORRESPONDIENTE AL MES  DE NOVIEMBRE 2023</t>
  </si>
  <si>
    <t>2.2.5.8.01</t>
  </si>
  <si>
    <t>0000117</t>
  </si>
  <si>
    <t>UNIDAD DE VIAJES OFICIALES</t>
  </si>
  <si>
    <t>2.2.3.2.01</t>
  </si>
  <si>
    <t>OCP-FCR-00000057</t>
  </si>
  <si>
    <t>CONFECCIÓN DE QUINIENTAS (500) ESCLAVINAS PARA LOS FACILITADORESY FAMILIA QUE ESTUVIERON PRESENTES EN LA CELEBRACIÓN DE LA GRADUACIÓN DEL PROGAMA FAMILIAS FUERTES, CELEBRADO EN DIA 07/12/2023 EN EL AUDITORIO DE LA POLOCÍA NACIONAL.</t>
  </si>
  <si>
    <t>E450000026356</t>
  </si>
  <si>
    <t>COMPRA DE 16 CUBETAS DE PINTURA Y 3 GALONES DE PINTURA INDUSTRIAL, UTILIZADOS EN EL MANTENIMIENTO Y RETOQUE DE LAS AREAS DE ESTE CONSEJO NACIONAL DE DROGAS Y LAS REGIONALES: VALDESIA (SAN CRISTÓBAL), NORTE (SANTIAGO),  NORDESTE (SAN FCO.) Y  OZAMA (LOS TRES OJOS).</t>
  </si>
  <si>
    <t>B1500000470</t>
  </si>
  <si>
    <t xml:space="preserve">COMPRA  DE  SEIS  (06) LLAVINES:   (2 INTELIGENTES CON CÁMARAS), (2 INTELIGENTES SIN CÁMARAS) Y (2 SENCILLOS), LOS MISMOS FUENRON INSTALADOS EN LAS PUERTAS DEL DESPACHO Y ANTEDESPACHO DE LA PRESIDENCIA DE ESTE CONSEJO NACIONAL DE DROGAS. </t>
  </si>
  <si>
    <t>COMPRA DE DIEZY SEIS (16)  NEUMÁTICOS PARA CINCO (05) VEHICULOS MARCAS:  TOYOTAS HILUX, HI-ACE Y HIUNDAY, PLACAS: EL03880, EL02707, EI00312, EI00313 Y I100862, PERTENECIENTES AL CONSEJO NACIONAL DE DROGAS.</t>
  </si>
  <si>
    <t>COMPRA DE DOS (02) GOMAS #225/70/R16, PARA EL VEHICULO MARCA: NISSAN, MODELO: FRONTIER, PLACA: EL03879, CHASIS: JN1CJUD22Z0744584, COLOR: GRIS, AÑO: 2007, PERTENECIENTE AL CONSEJO NACIONAL DE DROGAS.</t>
  </si>
  <si>
    <t xml:space="preserve">CONTRATACIÓN DE COMPAÑÍA PARA REALIZAR DIFERENTES TRABAJOS COMO SE DETALLA A CONTINUACIÓN:   REMOVER PISO ACTUAL Y COLOCAR EL NUEVO, INSTALACIONES DE PANELES LED CON SUS CONEXIONES ELÉCTRICAS, INSTALACIÓN DE PANELES PVC PARA REVESTIR PARED Y TRANBAJOS EN CHIROK, DICHOS TRABAJOS SE REALIZARON EN EL DESPACHO PRESIDENCIAL DE ESTE CONSEJO NACIONAL DE DROGAS </t>
  </si>
  <si>
    <t>COMPRA DE CUATRO (04) BATERIAS UPS MODEL DE 12 VOLTIOS18AH, 20 HORAS DE CARGA C/U PARA SER INSTALADAS EN EL CUARTO DE CONEXIONES INFORMÁTICAS (RACK) DE LA REGIONAL IV DEL CIBAO NORTE SANTIAGO.</t>
  </si>
  <si>
    <t>COMPRA DE UNO (01) TELEVISOR PARA SER UTILIZADO EN EL TORNEO DE BALONCESTO SUPERIOR NACIONAL, LLEVADO A CABO A PARTIE DEL 13/09/2023, POR UN PERÍODO DE UN MES Y 20 DIAS.</t>
  </si>
  <si>
    <t>IMPRESION DE TRES MIL (3000) FOLDERS TIPO CARPETAS CON PALOMITA, A FULL COLOR, TAMAÑO 9X12 CON BOSILLO Y  QUINIENTOS (500) FOLDERS PERSONALIZADOS CON LOGO INSTITUCIONAL PARA USO DEL DPTO. DE RRHH, PARA EL ABASTECIMIENTO DEL ALMACÉN DE ESTE CONSEJO NACIONAL DE DROGAS.</t>
  </si>
  <si>
    <t>IMPRESION A FULL COLOR Y EMPASTADO DE CINCO (05) EJEMPLARES DEL ANTEPROYECTO DE PRESUPUESTO DEL PLAN OPERATIVO ANUAL, POA-2024.</t>
  </si>
  <si>
    <t>COMPRA DE FARDOS DE AGUA E IMPRESION DE MATERIALES PARA LAS JORNADAS DE PREVENCIÓN QUE  REALIZARON LOS DIFERENTES PROGRAMAS Y REGIONALES DE ESE CONSEJONACIONAL DE DROGASR DURANTE EL TRIMESTRE OCTUBRE-DICIEMBRE 2023.</t>
  </si>
  <si>
    <t>B1500000012</t>
  </si>
  <si>
    <t>ALQUILER LOCAL REGIONAL (II) VALDESIA, SAN CRISTOBAL, CORRESPONDIENTE AL MES DE NOVIEMBRE 2023.</t>
  </si>
  <si>
    <t>B1500046015</t>
  </si>
  <si>
    <t>SEGUROS RESERVAS, SA</t>
  </si>
  <si>
    <t>RENOVACIÓN DE PÓLIZA VEHÍCULOS NO. 2-2-502-0015296, PERÍODO DESDE  04/01/2024  HASTA  04/01/2025.</t>
  </si>
  <si>
    <t>2.2.6.2.01</t>
  </si>
  <si>
    <t>B1500000065</t>
  </si>
  <si>
    <t>COMPRA DE PISO PARA EL DESPACHO Y ANTEDESAPCHO DE LA PRESIDENCIA DE ESTE CONSEJO NACIONAL DE DROGAS, YA QUE LOS ACTUALES SE ENCUENTRAN EN ESTADO DE DETERIORO Y RAYADOS.</t>
  </si>
  <si>
    <t>2.3.2.1.01/2.3.6.1.01/2.3.6.3.04/2.3.7.2.99</t>
  </si>
  <si>
    <t>B1500000064</t>
  </si>
  <si>
    <t>B1500000489</t>
  </si>
  <si>
    <t>CTAV, SRL</t>
  </si>
  <si>
    <t>2.2.8.6.01</t>
  </si>
  <si>
    <t>B1500000490</t>
  </si>
  <si>
    <t>B1500000491</t>
  </si>
  <si>
    <t>B1500000038</t>
  </si>
  <si>
    <t>ALQUILER LOCAL DONDE SE ALOJA LA OFICINA DEL CONSEJO NACIONAL DE DROGAS EN LA  REGIONAL SUR, BARAHONA, UBICADO EN LA CALLE DUVERGÉ NO. 15 ,  CORRESPONDIENTE AL MES DE DICIEMBRE 2023.</t>
  </si>
  <si>
    <t>B1500131470</t>
  </si>
  <si>
    <t>SERVICIO DE AGUA Y ALCANTARILLADO DICIEMBRE/2023</t>
  </si>
  <si>
    <t>B1500131480</t>
  </si>
  <si>
    <t>B1500131494</t>
  </si>
  <si>
    <t>B1500029972</t>
  </si>
  <si>
    <t>SERVICIO DE AGUA Y ALCANTARILLADO Y GESTION DE COBRO SANTIAGO, CONTRATO NO. 01278773, PERIODO DEL  31/10/2023  AL  01/12/2023, CORRESPONDIENTE AL NUEVO LOCAL UBICADO EN LA URBANIZACION LA RINCONADA</t>
  </si>
  <si>
    <t>B1500010299</t>
  </si>
  <si>
    <t>LOGOMARCA, S. A.</t>
  </si>
  <si>
    <t>CONFECCIÓN  DE 5 PLACAS DE RECONOCIMIENTO QUE FUERON ENTREGADAS EN LA GRADUACIÓN DEL PROGRAMA CONSTRUYENDO FAMILIAS DE CHIDREN INTERNACIONAL, DIRIGIDO A 108 FAMILIAS DE DIFERENTES SECTORES DEL PAIS, REALIZADO EN FECHA 07 DE DICIEMBRE 2023 EN EL AUDITORIO DEL INSTITUTO POLICIAL DE EDUCACION SUPERIOR.</t>
  </si>
  <si>
    <t>2.3.5.5.01</t>
  </si>
  <si>
    <t>B1500000871</t>
  </si>
  <si>
    <t>COMPRA DE REFRIGERIO PARA 150 PERSONAS COMPUESTO POR LOS DIRECTORES, ENCARGADOS Y TÉCNICOS DE ESTA INSTITUCIÓN QUE ESTUVIERON PRESENTE EN EL ENCUENTRO ESTRATÉGICO PARA LA PRESENTACION DE LAS METAS Y OBJETIVOS PROPUESTOS EN LA POLÍTICA NACIONAL DE DROGAS Y LA ALINEACION DEL POA 2024, CELEBRADO EN FECHA 15 DE DICIEMBRE 2023, EN EL SALÓN DE CAPACITACÓN JACINTO PEYNADO DEL CONSEJO NACIONAL DE DROGAS.</t>
  </si>
  <si>
    <t>2.2.4.2.01/2.2.8.6.01/2.3.1.1.01/2.3.9.5.01</t>
  </si>
  <si>
    <t>COMPRA DE REFRIGERIO, PARA (115 )   PERSONAS QUE ESTARAN PRESENTE EN EL ENCUENTRO DE REVISION, DISCUSIÓN Y AJUSTE FINALES DEL POA 2024 EL 21 DE DICIEMBRE 2023 EN EL SALON JACINTO PEYNADO ESTE CONSEJO NACIONAL DE DROGAS  SEGÚN DOCUMENTOS ANEXOS.</t>
  </si>
  <si>
    <t>SERVICIOS TELEFÓNICOS LINEAS FIJAS CORRESPONDIENTE AL MES DE NOVIEMBRE 2023</t>
  </si>
  <si>
    <t>E450000027652</t>
  </si>
  <si>
    <t>B1500000147</t>
  </si>
  <si>
    <t>INVERSIONES WENDOLINA SRL</t>
  </si>
  <si>
    <t xml:space="preserve">COMPRA DE REFRIGERIOS PARA SER COMPARTIDO CON LOS DIRECTORES Y ENCARGADOS DE ESTE CONSEJO NACIONAL DE DROGAS, EN LA ÚLTIMA REUNIÓN DEL AÑO A LOS FINES DE RENDIR INFORME SOBRE LAS ACCIONES REALIZADAS EN EL 2023, REALIZADO EL DIA 27/12/2023, EN EL SALÓN DE CAPACITACIÓN JACINTO PEYNADO </t>
  </si>
  <si>
    <t>2.2.4.2.01/2.2.9.2.01</t>
  </si>
  <si>
    <t>B1500000003</t>
  </si>
  <si>
    <t>COMPRA DE AZÚCAR, CREMORA, TÉ FRIO Y CAFÉ PARA EL ABASTECIMIENTO DE NUESTRO ALMACÉN Y CUBRIR EL TRIMESTRE OCTUBRE-DICIEMBRE 2023</t>
  </si>
  <si>
    <t>B1500000020</t>
  </si>
  <si>
    <t>CORPHOTELS</t>
  </si>
  <si>
    <t>PAGO DEUDA (DESDE SEP.2022 HASTA NOV.2023) DE ALQUILER DEL LOCAL COMERCIAL QUE ALOJA LA OFICINA DE LA REGIONAL X YUMA, HIGUEY, LA ALTAGRACIA.</t>
  </si>
  <si>
    <t xml:space="preserve">COMPRA DE BOLETOS AÉREOS, VIÁTICOS Y SEGURO, POR VIAJE REALIZADO POR LAS AUTORIDADES DEL OBSERVATORIO DOMINICANO DE DROGAS , EN FECHAS DEL 15 AL 23 DE AGOSTO DEL 2021, HACIA LA CIUDAD DE NEW YORK PARA PARTICIPAR EN VARIAS ACTIVIDADES INHERENTES AL QUEHACER INSTITUCIONAL, INTERCAMBIO EN MATERIA DE REDUCCIÓN DE LA DEMANDA Y PREVENCIÓN, ABUSO Y USO DE SUSTANCIAS PSICOACTIVAS. </t>
  </si>
  <si>
    <t>COMPRA DE BOLETOS AÉREOS, VIÁTICOS Y SEGURO, POR VIAJE REALIZADO POR LAS AUTORIDADES DE ESTE CONSEJO NACIONAL DE DROGAS, HACIA ASUNCION PAGARGUAY,  EN FECHAS DEL 21 AL 25 DE  JUNIO DEL 2022, PARA PARTICIPAR EN LA REUNIÓN ANUAL COPOLAD III Y EN LA REUNIÓN DE ALTO NIVEL DE MECANISMO DE COORDINACIÓN Y COOPERACIÓN EN MATERIA DE DROGAS CELAC-UE</t>
  </si>
  <si>
    <t xml:space="preserve">Fecha: 05 Enero 2024 </t>
  </si>
  <si>
    <t>SP NO. 5350</t>
  </si>
  <si>
    <t>SP NO. 5385</t>
  </si>
  <si>
    <t>SP NO. 5328</t>
  </si>
  <si>
    <t xml:space="preserve">RETENCIÓN IMPUESTOS (ISR) PERSONAL  VIGILANCIA, NÓMINA INDICADORES CUMPLIMIENTO DEL SIMAP AÑO 2023 </t>
  </si>
  <si>
    <t xml:space="preserve">RETENCIÓN IMPUESTOS (ISR) PERSONAL DE ESTE CONSEJO NACIONAL DE DROGAS, NÓMINA COMPENSACIÓN EXTRAORDINARIA AÑO 2023 </t>
  </si>
  <si>
    <t xml:space="preserve">RETENCIÓN IMPUESTOS (ISR) PERSONAL VIGILANCIA ADMINISTRATIVO,  NÓMINA INDICADORES CUMPLIMIENTO DEL SIMAP AÑO 2023 </t>
  </si>
  <si>
    <t>en diversas etapas  del  proceso y que deben permanecer en esta relación hasta tanto concluya el pago, es decir que el monto de las cuentas por pagar aun  sin procesar ascienden a  RD$5,926,266.16</t>
  </si>
  <si>
    <t>( monto  deudas por cargas fijas y gastos corrientes sin libramientos ni orden de pago generados por la suma de RD$336,665.57)</t>
  </si>
  <si>
    <t xml:space="preserve">Nota:  A   la  fecha  de  corte   de   esta   relación  de  cuentas  por  pagar  existen   órdenes  de  pagos  libramientos  y  cheques  generadas   por  un  monto de  RD$6,523,763.17   las  cuales   se  encuentran </t>
  </si>
  <si>
    <t>en diversas  etapas  del  proceso y que  deben  permanecer en esta  relación hasta tanto concluya el pago, es decir que el monto de las cuentas por pagar aun  sin procesar ascienden a  RD$5,926,266.16</t>
  </si>
  <si>
    <t>CONTRATACIÓN SERVICIO  DE MONTAJE DE ESCENARIO CON IMPRESION TENSADA Y LOGOS TORQUELADOS PARA LA GRADUACIÓN DEL PROGRAMA FAMILIAS FUERTES, CELEBRADO EN FECHA 07 DE DICIEMBRE 2023 .</t>
  </si>
  <si>
    <t>ALQUILER DE MONTAJE PARA  ENCUENTRO INTERINSTITUCIONAL A LOS FINES DE SOCIALIZAR LOA AVANCES EN EL DOCUMENTO DE LA POLÍTICA NACIONAL SOBRE DROGAS, CELEBRADO EN FECHA 08/12/2023</t>
  </si>
  <si>
    <t>ALQUILER DE MONTAJE PARA  PRESENTACIÓN DE UNA CAMPAÑA DE COMUNICACIÓN A LOS DIRECTORES, ENCARGADOS Y FUNCIONARIOS DE ESTE CONSEJO NACIONAL DE DROGAS, CELEBRADO EL DIA 12/12/2023.</t>
  </si>
  <si>
    <t xml:space="preserve">Fecha: 10 Enero 2024 </t>
  </si>
  <si>
    <t xml:space="preserve"> AL 31 DE DICIEMBRE 2023</t>
  </si>
  <si>
    <t>SERVICIOS TELEFÓNICOS LINEAS FIJAS JUNIO 2023                                                                     NOTA: SUSTITUIDO POR LOS NCF NOS.: E450000029334 Y 29335, SEGÚN CORREO DE CLARO</t>
  </si>
  <si>
    <t>SERVICIOS TELEFÓNICOS LINEAS FIJAS CORRESPONDIENTE AL MES DE JUNIO 2023.           (SUSTITUYE NCF E450000013676 D/F JUNIO/2023, SEGÚN CORREO DE CLARO)</t>
  </si>
  <si>
    <t>SERVICIOS TELEFÓNICOS LINEAS FIJAS CORRESPONDIENTE AL MES DE SEPTIEMBRE 2023.                                                                                                                                                                          (SUSTITUYE NCF NO. E450000013676 D/F JUNIO/2023, SEGÚN CORREO DE CLARO)</t>
  </si>
  <si>
    <r>
      <t>E340000004271</t>
    </r>
    <r>
      <rPr>
        <sz val="10"/>
        <rFont val="Calibri"/>
        <family val="2"/>
        <scheme val="minor"/>
      </rPr>
      <t xml:space="preserve"> N/C</t>
    </r>
  </si>
  <si>
    <r>
      <t>E340000004272</t>
    </r>
    <r>
      <rPr>
        <sz val="10"/>
        <rFont val="Calibri"/>
        <family val="2"/>
        <scheme val="minor"/>
      </rPr>
      <t xml:space="preserve"> N/C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</si>
</sst>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3"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0070C0"/>
      <name val="Arial Black"/>
      <family val="2"/>
    </font>
    <font>
      <b/>
      <sz val="16"/>
      <color rgb="FF00B050"/>
      <name val="Calibri"/>
      <family val="2"/>
      <scheme val="minor"/>
    </font>
    <font>
      <b/>
      <sz val="14"/>
      <color rgb="FF7030A0"/>
      <name val="Arial Black"/>
      <family val="2"/>
    </font>
    <font>
      <b/>
      <sz val="8"/>
      <color rgb="FF7030A0"/>
      <name val="Arial Black"/>
      <family val="2"/>
    </font>
    <font>
      <b/>
      <sz val="10"/>
      <color rgb="FF00B050"/>
      <name val="Arial Black"/>
      <family val="2"/>
    </font>
    <font>
      <b/>
      <sz val="12"/>
      <color rgb="FF1808EE"/>
      <name val="Arial Black"/>
      <family val="2"/>
    </font>
    <font>
      <b/>
      <sz val="8"/>
      <color rgb="FF1808EE"/>
      <name val="Arial Black"/>
      <family val="2"/>
    </font>
    <font>
      <b/>
      <sz val="10"/>
      <name val="Calibri"/>
      <family val="2"/>
      <scheme val="minor"/>
    </font>
    <font>
      <b/>
      <sz val="8"/>
      <color rgb="FFFF0000"/>
      <name val="Arial Black"/>
      <family val="2"/>
    </font>
    <font>
      <b/>
      <sz val="8"/>
      <name val="Calibri"/>
      <family val="2"/>
      <scheme val="minor"/>
    </font>
    <font>
      <b/>
      <sz val="8"/>
      <color theme="7" tint="-0.499984740745262"/>
      <name val="Calibri"/>
      <family val="2"/>
      <scheme val="minor"/>
    </font>
    <font>
      <b/>
      <sz val="8"/>
      <color rgb="FFF43A47"/>
      <name val="Calibri"/>
      <family val="2"/>
      <scheme val="minor"/>
    </font>
    <font>
      <b/>
      <sz val="8"/>
      <color rgb="FF644A00"/>
      <name val="Arial Black"/>
      <family val="2"/>
    </font>
    <font>
      <b/>
      <sz val="8"/>
      <color theme="5" tint="-0.499984740745262"/>
      <name val="Arial Black"/>
      <family val="2"/>
    </font>
    <font>
      <b/>
      <sz val="8"/>
      <color theme="7" tint="-0.499984740745262"/>
      <name val="Arial Black"/>
      <family val="2"/>
    </font>
    <font>
      <sz val="1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0">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2" xfId="0" applyFont="1" applyFill="1" applyBorder="1" applyAlignment="1">
      <alignment vertical="center"/>
    </xf>
    <xf numFmtId="0" fontId="12" fillId="3" borderId="11" xfId="0" applyFont="1" applyFill="1" applyBorder="1" applyAlignment="1">
      <alignment horizontal="left" vertical="center"/>
    </xf>
    <xf numFmtId="0" fontId="12" fillId="3" borderId="11" xfId="0" applyFont="1" applyFill="1" applyBorder="1" applyAlignment="1">
      <alignment vertical="center"/>
    </xf>
    <xf numFmtId="164" fontId="2" fillId="2" borderId="8"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19"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6" xfId="0" applyFont="1" applyFill="1" applyBorder="1" applyAlignment="1">
      <alignment vertical="center" wrapText="1"/>
    </xf>
    <xf numFmtId="0" fontId="6" fillId="4" borderId="0" xfId="0" applyFont="1" applyFill="1"/>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3" xfId="2" applyNumberFormat="1" applyFont="1" applyFill="1" applyBorder="1" applyAlignment="1">
      <alignment horizontal="right" vertical="center"/>
    </xf>
    <xf numFmtId="0" fontId="11" fillId="4" borderId="14" xfId="0" applyFont="1" applyFill="1" applyBorder="1" applyAlignment="1">
      <alignment horizontal="left" vertical="center"/>
    </xf>
    <xf numFmtId="165" fontId="8" fillId="4" borderId="4" xfId="0" applyNumberFormat="1" applyFont="1" applyFill="1" applyBorder="1" applyAlignment="1">
      <alignment horizontal="left" vertical="center"/>
    </xf>
    <xf numFmtId="164" fontId="7" fillId="4" borderId="4" xfId="1" applyFont="1" applyFill="1" applyBorder="1" applyAlignment="1">
      <alignment horizontal="center" vertical="center"/>
    </xf>
    <xf numFmtId="164" fontId="29" fillId="4" borderId="6" xfId="1" applyFont="1" applyFill="1" applyBorder="1" applyAlignment="1">
      <alignment horizontal="right"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8" xfId="1" applyFont="1" applyFill="1" applyBorder="1" applyAlignment="1">
      <alignment vertical="center"/>
    </xf>
    <xf numFmtId="164" fontId="2" fillId="6" borderId="8" xfId="1" applyFont="1" applyFill="1" applyBorder="1" applyAlignment="1">
      <alignment vertical="center"/>
    </xf>
    <xf numFmtId="0" fontId="22" fillId="0" borderId="0" xfId="0" applyFont="1"/>
    <xf numFmtId="0" fontId="30" fillId="4" borderId="0" xfId="0" applyFont="1" applyFill="1" applyAlignment="1">
      <alignment horizontal="left" vertical="center"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5" fillId="0" borderId="0" xfId="0" applyFont="1" applyAlignment="1">
      <alignment horizontal="center" vertical="center"/>
    </xf>
    <xf numFmtId="164" fontId="11" fillId="4" borderId="6" xfId="1" applyFont="1" applyFill="1" applyBorder="1" applyAlignment="1">
      <alignment horizontal="center" vertical="center" wrapText="1"/>
    </xf>
    <xf numFmtId="164" fontId="29"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5" xfId="0" applyNumberFormat="1" applyFont="1" applyFill="1" applyBorder="1" applyAlignment="1">
      <alignment horizontal="left" vertical="center"/>
    </xf>
    <xf numFmtId="0" fontId="6" fillId="4" borderId="4" xfId="0" applyFont="1" applyFill="1" applyBorder="1" applyAlignment="1">
      <alignment horizontal="center" vertical="center"/>
    </xf>
    <xf numFmtId="0" fontId="31" fillId="4" borderId="0" xfId="0" applyFont="1" applyFill="1" applyAlignment="1">
      <alignment horizontal="center" vertical="center" wrapText="1"/>
    </xf>
    <xf numFmtId="0" fontId="29" fillId="4" borderId="6" xfId="0" applyFont="1" applyFill="1" applyBorder="1" applyAlignment="1">
      <alignment vertical="center"/>
    </xf>
    <xf numFmtId="0" fontId="29" fillId="4" borderId="6" xfId="0" applyFont="1" applyFill="1" applyBorder="1" applyAlignment="1">
      <alignment vertical="center" wrapText="1"/>
    </xf>
    <xf numFmtId="165" fontId="6" fillId="4" borderId="15" xfId="0" applyNumberFormat="1" applyFont="1" applyFill="1" applyBorder="1" applyAlignment="1">
      <alignment horizontal="left" vertical="center"/>
    </xf>
    <xf numFmtId="0" fontId="36" fillId="4" borderId="0" xfId="0" applyFont="1" applyFill="1" applyAlignment="1">
      <alignment horizontal="left" vertical="center" wrapText="1"/>
    </xf>
    <xf numFmtId="0" fontId="38" fillId="4" borderId="0" xfId="0" applyFont="1" applyFill="1" applyAlignment="1">
      <alignment horizontal="left" vertical="center" wrapText="1"/>
    </xf>
    <xf numFmtId="165" fontId="7" fillId="4" borderId="6" xfId="0" applyNumberFormat="1" applyFont="1" applyFill="1" applyBorder="1" applyAlignment="1">
      <alignment horizontal="center" vertical="center"/>
    </xf>
    <xf numFmtId="0" fontId="39" fillId="4" borderId="0" xfId="0" applyFont="1" applyFill="1" applyAlignment="1">
      <alignment vertical="center"/>
    </xf>
    <xf numFmtId="0" fontId="11" fillId="4" borderId="6" xfId="0" applyFont="1" applyFill="1" applyBorder="1" applyAlignment="1">
      <alignment horizontal="center"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5"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164" fontId="40" fillId="4" borderId="0" xfId="1" applyFont="1" applyFill="1" applyAlignment="1">
      <alignment horizontal="left" vertical="center"/>
    </xf>
    <xf numFmtId="164" fontId="29" fillId="4" borderId="18" xfId="1" applyFont="1" applyFill="1" applyBorder="1" applyAlignment="1">
      <alignment horizontal="right" vertical="center"/>
    </xf>
    <xf numFmtId="49" fontId="6" fillId="4" borderId="6" xfId="1" applyNumberFormat="1" applyFont="1" applyFill="1" applyBorder="1" applyAlignment="1">
      <alignment horizontal="left" vertical="center" wrapText="1"/>
    </xf>
    <xf numFmtId="164" fontId="41" fillId="4" borderId="0" xfId="1" applyFont="1" applyFill="1" applyAlignment="1">
      <alignment horizontal="center" wrapText="1"/>
    </xf>
    <xf numFmtId="4" fontId="10" fillId="4" borderId="6" xfId="0" applyNumberFormat="1" applyFont="1" applyFill="1" applyBorder="1" applyAlignment="1">
      <alignment horizontal="right" vertical="center"/>
    </xf>
    <xf numFmtId="164" fontId="7" fillId="4" borderId="6" xfId="1" applyFont="1" applyFill="1" applyBorder="1" applyAlignment="1">
      <alignment horizontal="center" vertical="center"/>
    </xf>
    <xf numFmtId="0" fontId="11" fillId="4" borderId="4" xfId="0" applyFont="1" applyFill="1" applyBorder="1" applyAlignment="1">
      <alignment horizontal="left" vertical="center"/>
    </xf>
    <xf numFmtId="4" fontId="10" fillId="4" borderId="4" xfId="0" applyNumberFormat="1" applyFont="1" applyFill="1" applyBorder="1" applyAlignment="1">
      <alignment horizontal="right" vertical="center"/>
    </xf>
    <xf numFmtId="165" fontId="7" fillId="4" borderId="4" xfId="0" applyNumberFormat="1" applyFont="1" applyFill="1" applyBorder="1" applyAlignment="1">
      <alignment horizontal="center" vertical="center"/>
    </xf>
    <xf numFmtId="165" fontId="8" fillId="4" borderId="14" xfId="0" applyNumberFormat="1" applyFont="1" applyFill="1" applyBorder="1" applyAlignment="1">
      <alignment horizontal="left" vertical="center"/>
    </xf>
    <xf numFmtId="165" fontId="8" fillId="4" borderId="21" xfId="0" applyNumberFormat="1" applyFont="1" applyFill="1" applyBorder="1" applyAlignment="1">
      <alignment horizontal="left" vertical="center"/>
    </xf>
    <xf numFmtId="165" fontId="8" fillId="4" borderId="21" xfId="0" applyNumberFormat="1" applyFont="1" applyFill="1" applyBorder="1" applyAlignment="1">
      <alignment horizontal="left" vertical="center" wrapText="1"/>
    </xf>
    <xf numFmtId="165" fontId="11" fillId="4" borderId="21" xfId="0" applyNumberFormat="1" applyFont="1" applyFill="1" applyBorder="1" applyAlignment="1">
      <alignment horizontal="left" vertical="center"/>
    </xf>
    <xf numFmtId="165" fontId="7" fillId="4" borderId="21" xfId="0" applyNumberFormat="1" applyFont="1" applyFill="1" applyBorder="1" applyAlignment="1">
      <alignment horizontal="center" vertical="center"/>
    </xf>
    <xf numFmtId="0" fontId="42" fillId="4" borderId="0" xfId="0" applyFont="1" applyFill="1" applyAlignment="1">
      <alignment horizontal="center" vertical="center" wrapText="1"/>
    </xf>
    <xf numFmtId="49" fontId="11" fillId="4" borderId="6" xfId="1" applyNumberFormat="1" applyFont="1" applyFill="1" applyBorder="1" applyAlignment="1">
      <alignment horizontal="left" vertical="center" wrapText="1"/>
    </xf>
    <xf numFmtId="0" fontId="43" fillId="4" borderId="0" xfId="0" applyFont="1" applyFill="1" applyAlignment="1">
      <alignment horizontal="center" vertical="center" wrapText="1"/>
    </xf>
    <xf numFmtId="164" fontId="10" fillId="4" borderId="33" xfId="1" applyFont="1" applyFill="1" applyBorder="1" applyAlignment="1">
      <alignment horizontal="right" vertical="center"/>
    </xf>
    <xf numFmtId="165" fontId="11" fillId="4" borderId="15" xfId="0" applyNumberFormat="1" applyFont="1" applyFill="1" applyBorder="1" applyAlignment="1">
      <alignment horizontal="left" vertical="center"/>
    </xf>
    <xf numFmtId="0" fontId="37" fillId="4" borderId="0" xfId="0" applyFont="1" applyFill="1" applyAlignment="1">
      <alignment horizontal="center" vertical="center" wrapText="1"/>
    </xf>
    <xf numFmtId="0" fontId="29" fillId="4" borderId="0" xfId="0" applyFont="1" applyFill="1" applyAlignment="1">
      <alignment vertical="center" wrapText="1"/>
    </xf>
    <xf numFmtId="0" fontId="46" fillId="4" borderId="0" xfId="0" applyFont="1" applyFill="1" applyAlignment="1">
      <alignment horizontal="left" vertical="center" wrapText="1"/>
    </xf>
    <xf numFmtId="0" fontId="47" fillId="4" borderId="0" xfId="0" applyFont="1" applyFill="1" applyAlignment="1">
      <alignment horizontal="left" vertical="center" wrapText="1"/>
    </xf>
    <xf numFmtId="0" fontId="48" fillId="4" borderId="0" xfId="0" applyFont="1" applyFill="1" applyAlignment="1">
      <alignment horizontal="left" vertical="center" wrapText="1"/>
    </xf>
    <xf numFmtId="0" fontId="49" fillId="0" borderId="0" xfId="0" applyFont="1" applyAlignment="1">
      <alignment horizontal="left" vertical="center" wrapText="1"/>
    </xf>
    <xf numFmtId="0" fontId="50" fillId="4" borderId="0" xfId="0" applyFont="1" applyFill="1" applyAlignment="1">
      <alignment horizontal="left" vertical="center" wrapText="1"/>
    </xf>
    <xf numFmtId="164" fontId="45" fillId="4" borderId="0" xfId="1" applyFont="1" applyFill="1" applyAlignment="1">
      <alignment horizontal="left" vertical="center" wrapText="1"/>
    </xf>
    <xf numFmtId="164" fontId="50" fillId="4" borderId="0" xfId="1" applyFont="1" applyFill="1" applyAlignment="1">
      <alignment horizontal="left" vertical="center" wrapText="1"/>
    </xf>
    <xf numFmtId="164" fontId="50" fillId="4" borderId="0" xfId="1" applyFont="1" applyFill="1" applyAlignment="1">
      <alignment vertical="center" wrapText="1"/>
    </xf>
    <xf numFmtId="0" fontId="6" fillId="0" borderId="0" xfId="0" applyFont="1" applyAlignment="1">
      <alignment vertical="top" wrapText="1"/>
    </xf>
    <xf numFmtId="165" fontId="6" fillId="4" borderId="34" xfId="0" applyNumberFormat="1" applyFont="1" applyFill="1" applyBorder="1" applyAlignment="1">
      <alignment horizontal="left" vertical="center"/>
    </xf>
    <xf numFmtId="0" fontId="29" fillId="4" borderId="20" xfId="0" applyFont="1" applyFill="1" applyBorder="1" applyAlignment="1">
      <alignment vertical="center" wrapText="1"/>
    </xf>
    <xf numFmtId="0" fontId="29" fillId="4" borderId="9" xfId="0" applyFont="1" applyFill="1" applyBorder="1" applyAlignment="1">
      <alignment vertical="center" wrapText="1"/>
    </xf>
    <xf numFmtId="164" fontId="11" fillId="4" borderId="4" xfId="1" applyFont="1" applyFill="1" applyBorder="1" applyAlignment="1">
      <alignment horizontal="center" vertical="center" wrapText="1"/>
    </xf>
    <xf numFmtId="0" fontId="29" fillId="4" borderId="6" xfId="0" applyFont="1" applyFill="1" applyBorder="1" applyAlignment="1">
      <alignment horizontal="left" vertical="center" wrapText="1"/>
    </xf>
    <xf numFmtId="0" fontId="10" fillId="4" borderId="6" xfId="0" applyFont="1" applyFill="1" applyBorder="1" applyAlignment="1">
      <alignment vertical="center"/>
    </xf>
    <xf numFmtId="165" fontId="11" fillId="4" borderId="30" xfId="0" applyNumberFormat="1" applyFont="1" applyFill="1" applyBorder="1" applyAlignment="1">
      <alignment horizontal="left" vertical="center"/>
    </xf>
    <xf numFmtId="165" fontId="11" fillId="4" borderId="18" xfId="0" applyNumberFormat="1" applyFont="1" applyFill="1" applyBorder="1" applyAlignment="1">
      <alignment horizontal="left" vertical="center"/>
    </xf>
    <xf numFmtId="164" fontId="6" fillId="4" borderId="18" xfId="1" applyFont="1" applyFill="1" applyBorder="1" applyAlignment="1">
      <alignment horizontal="left" vertical="center" wrapText="1"/>
    </xf>
    <xf numFmtId="0" fontId="10" fillId="4" borderId="18" xfId="0" applyFont="1" applyFill="1" applyBorder="1" applyAlignment="1">
      <alignment horizontal="left" vertical="center" wrapText="1"/>
    </xf>
    <xf numFmtId="0" fontId="11" fillId="4" borderId="18" xfId="0" applyFont="1" applyFill="1" applyBorder="1" applyAlignment="1">
      <alignment horizontal="center" vertical="center"/>
    </xf>
    <xf numFmtId="165" fontId="7" fillId="4" borderId="29" xfId="0" applyNumberFormat="1" applyFont="1" applyFill="1" applyBorder="1" applyAlignment="1">
      <alignment horizontal="center" vertical="center"/>
    </xf>
    <xf numFmtId="164" fontId="29" fillId="4" borderId="26" xfId="1" applyFont="1" applyFill="1" applyBorder="1" applyAlignment="1">
      <alignment horizontal="right" vertical="center"/>
    </xf>
    <xf numFmtId="164" fontId="10" fillId="4" borderId="5" xfId="1" applyFont="1" applyFill="1" applyBorder="1" applyAlignment="1">
      <alignment horizontal="right" vertical="center"/>
    </xf>
    <xf numFmtId="0" fontId="29" fillId="4" borderId="4"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22" fillId="0" borderId="0" xfId="0" applyFont="1" applyAlignment="1">
      <alignment horizontal="center"/>
    </xf>
    <xf numFmtId="0" fontId="33" fillId="0" borderId="0" xfId="0" applyFont="1" applyAlignment="1">
      <alignment horizontal="center"/>
    </xf>
    <xf numFmtId="0" fontId="23"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4" fillId="2" borderId="1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3" fillId="4" borderId="0" xfId="0" applyFont="1" applyFill="1" applyAlignment="1">
      <alignment horizontal="center" vertical="center"/>
    </xf>
    <xf numFmtId="0" fontId="32" fillId="4" borderId="24"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32" fillId="4" borderId="18" xfId="0" applyFont="1" applyFill="1" applyBorder="1" applyAlignment="1">
      <alignment horizontal="center" vertical="center" wrapText="1"/>
    </xf>
    <xf numFmtId="0" fontId="49" fillId="0" borderId="0" xfId="0" applyFont="1" applyAlignment="1">
      <alignment horizontal="left" vertical="center" wrapText="1"/>
    </xf>
    <xf numFmtId="0" fontId="33" fillId="0" borderId="0" xfId="0" applyFont="1" applyAlignment="1">
      <alignment horizontal="center" vertical="center"/>
    </xf>
    <xf numFmtId="0" fontId="51" fillId="4" borderId="0" xfId="0" applyFont="1" applyFill="1" applyAlignment="1">
      <alignment horizontal="left" vertical="center" wrapText="1"/>
    </xf>
    <xf numFmtId="0" fontId="4" fillId="4" borderId="31"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5"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81DEFF"/>
      <color rgb="FF1207F7"/>
      <color rgb="FF4BD0FF"/>
      <color rgb="FF33FF8F"/>
      <color rgb="FF007E39"/>
      <color rgb="FF644A00"/>
      <color rgb="FF261C00"/>
      <color rgb="FFFA90D7"/>
      <color rgb="FF1808EE"/>
      <color rgb="FFF73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224233</xdr:colOff>
      <xdr:row>1</xdr:row>
      <xdr:rowOff>39688</xdr:rowOff>
    </xdr:from>
    <xdr:to>
      <xdr:col>7</xdr:col>
      <xdr:colOff>317500</xdr:colOff>
      <xdr:row>5</xdr:row>
      <xdr:rowOff>115888</xdr:rowOff>
    </xdr:to>
    <xdr:pic>
      <xdr:nvPicPr>
        <xdr:cNvPr id="2" name="Imagen 1" descr="C:\Users\Contabilidad\Downloads\TAMAÑO MINIMO IVC CONSEJO.png">
          <a:extLst>
            <a:ext uri="{FF2B5EF4-FFF2-40B4-BE49-F238E27FC236}">
              <a16:creationId xmlns:a16="http://schemas.microsoft.com/office/drawing/2014/main" id="{6B14BBF8-98C1-4F3F-A037-6E0B1F1C4D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70639" y="267891"/>
          <a:ext cx="1254127" cy="1127919"/>
        </a:xfrm>
        <a:prstGeom prst="rect">
          <a:avLst/>
        </a:prstGeom>
        <a:noFill/>
        <a:ln w="9525">
          <a:noFill/>
          <a:miter lim="800000"/>
          <a:headEnd/>
          <a:tailEnd/>
        </a:ln>
      </xdr:spPr>
    </xdr:pic>
    <xdr:clientData/>
  </xdr:twoCellAnchor>
  <xdr:twoCellAnchor editAs="oneCell">
    <xdr:from>
      <xdr:col>1</xdr:col>
      <xdr:colOff>485775</xdr:colOff>
      <xdr:row>0</xdr:row>
      <xdr:rowOff>0</xdr:rowOff>
    </xdr:from>
    <xdr:to>
      <xdr:col>3</xdr:col>
      <xdr:colOff>737463</xdr:colOff>
      <xdr:row>5</xdr:row>
      <xdr:rowOff>168671</xdr:rowOff>
    </xdr:to>
    <xdr:pic>
      <xdr:nvPicPr>
        <xdr:cNvPr id="3" name="Imagen 2">
          <a:extLst>
            <a:ext uri="{FF2B5EF4-FFF2-40B4-BE49-F238E27FC236}">
              <a16:creationId xmlns:a16="http://schemas.microsoft.com/office/drawing/2014/main" id="{D4EB8F61-CA90-4631-AA98-FDD28EF15A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4603" y="0"/>
          <a:ext cx="1491923" cy="14485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99</xdr:row>
      <xdr:rowOff>28576</xdr:rowOff>
    </xdr:from>
    <xdr:to>
      <xdr:col>7</xdr:col>
      <xdr:colOff>485775</xdr:colOff>
      <xdr:row>101</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99</xdr:row>
      <xdr:rowOff>28575</xdr:rowOff>
    </xdr:from>
    <xdr:to>
      <xdr:col>9</xdr:col>
      <xdr:colOff>523875</xdr:colOff>
      <xdr:row>101</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99</xdr:row>
      <xdr:rowOff>19050</xdr:rowOff>
    </xdr:from>
    <xdr:to>
      <xdr:col>10</xdr:col>
      <xdr:colOff>495300</xdr:colOff>
      <xdr:row>101</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863598</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504827</xdr:colOff>
      <xdr:row>7</xdr:row>
      <xdr:rowOff>162398</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71449"/>
          <a:ext cx="1476376" cy="1638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H114"/>
  <sheetViews>
    <sheetView tabSelected="1" topLeftCell="A100" zoomScale="96" zoomScaleNormal="96" workbookViewId="0">
      <selection activeCell="G110" sqref="G110"/>
    </sheetView>
  </sheetViews>
  <sheetFormatPr baseColWidth="10" defaultRowHeight="15" x14ac:dyDescent="0.25"/>
  <cols>
    <col min="1" max="1" width="2.28515625" customWidth="1"/>
    <col min="2" max="2" width="9.5703125" customWidth="1"/>
    <col min="3" max="3" width="9.140625" customWidth="1"/>
    <col min="4" max="4" width="22.85546875" customWidth="1"/>
    <col min="5" max="5" width="34.28515625" customWidth="1"/>
    <col min="6" max="6" width="62.140625" customWidth="1"/>
    <col min="7" max="7" width="17.42578125" customWidth="1"/>
    <col min="8" max="8" width="13.5703125" customWidth="1"/>
  </cols>
  <sheetData>
    <row r="1" spans="2:8" ht="18" customHeight="1" x14ac:dyDescent="0.6">
      <c r="B1" s="131"/>
      <c r="C1" s="131"/>
      <c r="D1" s="131"/>
      <c r="E1" s="131"/>
      <c r="F1" s="131"/>
      <c r="G1" s="131"/>
      <c r="H1" s="131"/>
    </row>
    <row r="2" spans="2:8" ht="27.75" customHeight="1" x14ac:dyDescent="0.35">
      <c r="B2" s="132" t="s">
        <v>0</v>
      </c>
      <c r="C2" s="132"/>
      <c r="D2" s="132"/>
      <c r="E2" s="132"/>
      <c r="F2" s="132"/>
      <c r="G2" s="132"/>
      <c r="H2" s="132"/>
    </row>
    <row r="3" spans="2:8" ht="16.5" customHeight="1" x14ac:dyDescent="0.25">
      <c r="B3" s="133" t="s">
        <v>29</v>
      </c>
      <c r="C3" s="133"/>
      <c r="D3" s="133"/>
      <c r="E3" s="133"/>
      <c r="F3" s="133"/>
      <c r="G3" s="133"/>
      <c r="H3" s="133"/>
    </row>
    <row r="4" spans="2:8" ht="21" customHeight="1" x14ac:dyDescent="0.25">
      <c r="B4" s="133" t="s">
        <v>14</v>
      </c>
      <c r="C4" s="133"/>
      <c r="D4" s="133"/>
      <c r="E4" s="133"/>
      <c r="F4" s="133"/>
      <c r="G4" s="133"/>
      <c r="H4" s="133"/>
    </row>
    <row r="5" spans="2:8" ht="17.25" customHeight="1" x14ac:dyDescent="0.25">
      <c r="B5" s="134" t="s">
        <v>48</v>
      </c>
      <c r="C5" s="134"/>
      <c r="D5" s="134"/>
      <c r="E5" s="134"/>
      <c r="F5" s="134"/>
      <c r="G5" s="134"/>
      <c r="H5" s="134"/>
    </row>
    <row r="6" spans="2:8" ht="18" customHeight="1" x14ac:dyDescent="0.25">
      <c r="B6" s="135" t="s">
        <v>49</v>
      </c>
      <c r="C6" s="135"/>
      <c r="D6" s="135"/>
      <c r="E6" s="135"/>
      <c r="F6" s="135"/>
      <c r="G6" s="135"/>
      <c r="H6" s="135"/>
    </row>
    <row r="7" spans="2:8" ht="7.5" customHeight="1" x14ac:dyDescent="0.25">
      <c r="B7" s="56"/>
      <c r="C7" s="56"/>
      <c r="D7" s="56"/>
      <c r="E7" s="56"/>
      <c r="F7" s="56"/>
      <c r="G7" s="56"/>
      <c r="H7" s="56"/>
    </row>
    <row r="8" spans="2:8" ht="17.25" customHeight="1" x14ac:dyDescent="0.25">
      <c r="B8" s="133" t="s">
        <v>81</v>
      </c>
      <c r="C8" s="133"/>
      <c r="D8" s="133"/>
      <c r="E8" s="133"/>
      <c r="F8" s="133"/>
      <c r="G8" s="133"/>
      <c r="H8" s="133"/>
    </row>
    <row r="9" spans="2:8" ht="18.75" customHeight="1" x14ac:dyDescent="0.25">
      <c r="B9" s="133" t="s">
        <v>286</v>
      </c>
      <c r="C9" s="133"/>
      <c r="D9" s="133"/>
      <c r="E9" s="133"/>
      <c r="F9" s="133"/>
      <c r="G9" s="133"/>
      <c r="H9" s="133"/>
    </row>
    <row r="10" spans="2:8" ht="6.75" customHeight="1" thickBot="1" x14ac:dyDescent="0.3">
      <c r="C10" s="54"/>
      <c r="D10" s="54"/>
      <c r="E10" s="54"/>
      <c r="F10" s="54"/>
      <c r="G10" s="54"/>
      <c r="H10" s="54"/>
    </row>
    <row r="11" spans="2:8" ht="24" customHeight="1" x14ac:dyDescent="0.25">
      <c r="B11" s="136" t="s">
        <v>39</v>
      </c>
      <c r="C11" s="125" t="s">
        <v>1</v>
      </c>
      <c r="D11" s="125" t="s">
        <v>2</v>
      </c>
      <c r="E11" s="125" t="s">
        <v>3</v>
      </c>
      <c r="F11" s="125" t="s">
        <v>4</v>
      </c>
      <c r="G11" s="127" t="s">
        <v>40</v>
      </c>
      <c r="H11" s="129" t="s">
        <v>5</v>
      </c>
    </row>
    <row r="12" spans="2:8" ht="11.25" customHeight="1" thickBot="1" x14ac:dyDescent="0.3">
      <c r="B12" s="137"/>
      <c r="C12" s="126"/>
      <c r="D12" s="126"/>
      <c r="E12" s="126"/>
      <c r="F12" s="126"/>
      <c r="G12" s="128"/>
      <c r="H12" s="130"/>
    </row>
    <row r="13" spans="2:8" s="1" customFormat="1" ht="39" customHeight="1" x14ac:dyDescent="0.25">
      <c r="B13" s="26">
        <v>44104</v>
      </c>
      <c r="C13" s="41">
        <v>44104</v>
      </c>
      <c r="D13" s="40" t="s">
        <v>25</v>
      </c>
      <c r="E13" s="23" t="s">
        <v>21</v>
      </c>
      <c r="F13" s="25" t="s">
        <v>26</v>
      </c>
      <c r="G13" s="63" t="s">
        <v>22</v>
      </c>
      <c r="H13" s="37">
        <v>2600</v>
      </c>
    </row>
    <row r="14" spans="2:8" s="1" customFormat="1" ht="38.25" customHeight="1" x14ac:dyDescent="0.25">
      <c r="B14" s="62">
        <v>44169</v>
      </c>
      <c r="C14" s="73">
        <v>44169</v>
      </c>
      <c r="D14" s="74" t="s">
        <v>27</v>
      </c>
      <c r="E14" s="75" t="s">
        <v>21</v>
      </c>
      <c r="F14" s="35" t="s">
        <v>28</v>
      </c>
      <c r="G14" s="76" t="s">
        <v>22</v>
      </c>
      <c r="H14" s="77">
        <v>2640</v>
      </c>
    </row>
    <row r="15" spans="2:8" s="24" customFormat="1" ht="42.75" customHeight="1" x14ac:dyDescent="0.25">
      <c r="B15" s="78" t="s">
        <v>53</v>
      </c>
      <c r="C15" s="79" t="s">
        <v>53</v>
      </c>
      <c r="D15" s="28" t="s">
        <v>33</v>
      </c>
      <c r="E15" s="28" t="s">
        <v>34</v>
      </c>
      <c r="F15" s="35" t="s">
        <v>54</v>
      </c>
      <c r="G15" s="22" t="s">
        <v>35</v>
      </c>
      <c r="H15" s="38">
        <f>810265.65+53839.95-216776.99-53841.65+53839.95+53839.95-216818.84+53807.48+53807.48+53807.48+481.55</f>
        <v>646252.00999999989</v>
      </c>
    </row>
    <row r="16" spans="2:8" s="24" customFormat="1" ht="38.25" customHeight="1" x14ac:dyDescent="0.25">
      <c r="B16" s="78" t="s">
        <v>53</v>
      </c>
      <c r="C16" s="79" t="s">
        <v>53</v>
      </c>
      <c r="D16" s="28" t="s">
        <v>33</v>
      </c>
      <c r="E16" s="28" t="s">
        <v>36</v>
      </c>
      <c r="F16" s="35" t="s">
        <v>55</v>
      </c>
      <c r="G16" s="22" t="s">
        <v>38</v>
      </c>
      <c r="H16" s="38">
        <f>625+250+250+125+125+125+125+125+125+125+125+125+125+125+125+125+125</f>
        <v>2875</v>
      </c>
    </row>
    <row r="17" spans="2:8" s="24" customFormat="1" ht="27.75" customHeight="1" x14ac:dyDescent="0.25">
      <c r="B17" s="62">
        <v>44356</v>
      </c>
      <c r="C17" s="27">
        <v>44306</v>
      </c>
      <c r="D17" s="32" t="s">
        <v>52</v>
      </c>
      <c r="E17" s="29" t="s">
        <v>31</v>
      </c>
      <c r="F17" s="21" t="s">
        <v>32</v>
      </c>
      <c r="G17" s="22" t="s">
        <v>17</v>
      </c>
      <c r="H17" s="38">
        <v>79041.81</v>
      </c>
    </row>
    <row r="18" spans="2:8" s="24" customFormat="1" ht="27.75" customHeight="1" x14ac:dyDescent="0.25">
      <c r="B18" s="62">
        <v>45282</v>
      </c>
      <c r="C18" s="27">
        <v>45274</v>
      </c>
      <c r="D18" s="32" t="s">
        <v>187</v>
      </c>
      <c r="E18" s="29" t="s">
        <v>188</v>
      </c>
      <c r="F18" s="29" t="s">
        <v>189</v>
      </c>
      <c r="G18" s="22" t="s">
        <v>22</v>
      </c>
      <c r="H18" s="38">
        <v>99145.82</v>
      </c>
    </row>
    <row r="19" spans="2:8" s="24" customFormat="1" ht="54" customHeight="1" x14ac:dyDescent="0.25">
      <c r="B19" s="62">
        <v>45279</v>
      </c>
      <c r="C19" s="27">
        <v>45274</v>
      </c>
      <c r="D19" s="32" t="s">
        <v>201</v>
      </c>
      <c r="E19" s="29" t="s">
        <v>127</v>
      </c>
      <c r="F19" s="29" t="s">
        <v>214</v>
      </c>
      <c r="G19" s="22" t="s">
        <v>129</v>
      </c>
      <c r="H19" s="38">
        <v>177000</v>
      </c>
    </row>
    <row r="20" spans="2:8" s="24" customFormat="1" ht="41.25" customHeight="1" x14ac:dyDescent="0.25">
      <c r="B20" s="62">
        <v>45287</v>
      </c>
      <c r="C20" s="27">
        <v>45286</v>
      </c>
      <c r="D20" s="32" t="s">
        <v>126</v>
      </c>
      <c r="E20" s="29" t="s">
        <v>127</v>
      </c>
      <c r="F20" s="29" t="s">
        <v>128</v>
      </c>
      <c r="G20" s="22" t="s">
        <v>129</v>
      </c>
      <c r="H20" s="38">
        <v>200600</v>
      </c>
    </row>
    <row r="21" spans="2:8" ht="30" customHeight="1" x14ac:dyDescent="0.25">
      <c r="B21" s="67">
        <v>45078</v>
      </c>
      <c r="C21" s="27">
        <v>45073</v>
      </c>
      <c r="D21" s="82" t="s">
        <v>57</v>
      </c>
      <c r="E21" s="65" t="s">
        <v>19</v>
      </c>
      <c r="F21" s="66" t="s">
        <v>56</v>
      </c>
      <c r="G21" s="57" t="s">
        <v>20</v>
      </c>
      <c r="H21" s="38">
        <v>32249.1</v>
      </c>
    </row>
    <row r="22" spans="2:8" ht="45.75" customHeight="1" x14ac:dyDescent="0.25">
      <c r="B22" s="67">
        <v>45110</v>
      </c>
      <c r="C22" s="27">
        <v>45105</v>
      </c>
      <c r="D22" s="95" t="s">
        <v>68</v>
      </c>
      <c r="E22" s="65" t="s">
        <v>19</v>
      </c>
      <c r="F22" s="112" t="s">
        <v>287</v>
      </c>
      <c r="G22" s="57" t="s">
        <v>20</v>
      </c>
      <c r="H22" s="38">
        <v>0</v>
      </c>
    </row>
    <row r="23" spans="2:8" ht="45" customHeight="1" x14ac:dyDescent="0.25">
      <c r="B23" s="110">
        <v>45209</v>
      </c>
      <c r="C23" s="27">
        <v>45187</v>
      </c>
      <c r="D23" s="95" t="s">
        <v>86</v>
      </c>
      <c r="E23" s="65" t="s">
        <v>19</v>
      </c>
      <c r="F23" s="111" t="s">
        <v>288</v>
      </c>
      <c r="G23" s="57" t="s">
        <v>20</v>
      </c>
      <c r="H23" s="97">
        <v>14183</v>
      </c>
    </row>
    <row r="24" spans="2:8" ht="26.25" customHeight="1" x14ac:dyDescent="0.25">
      <c r="B24" s="110">
        <v>45209</v>
      </c>
      <c r="C24" s="27">
        <v>45188</v>
      </c>
      <c r="D24" s="95" t="s">
        <v>290</v>
      </c>
      <c r="E24" s="65" t="s">
        <v>19</v>
      </c>
      <c r="F24" s="112" t="s">
        <v>92</v>
      </c>
      <c r="G24" s="113" t="s">
        <v>20</v>
      </c>
      <c r="H24" s="38">
        <v>-5568.61</v>
      </c>
    </row>
    <row r="25" spans="2:8" ht="52.5" customHeight="1" x14ac:dyDescent="0.25">
      <c r="B25" s="110">
        <v>45209</v>
      </c>
      <c r="C25" s="27">
        <v>45187</v>
      </c>
      <c r="D25" s="95" t="s">
        <v>87</v>
      </c>
      <c r="E25" s="65" t="s">
        <v>19</v>
      </c>
      <c r="F25" s="66" t="s">
        <v>289</v>
      </c>
      <c r="G25" s="57" t="s">
        <v>20</v>
      </c>
      <c r="H25" s="123">
        <v>3326.24</v>
      </c>
    </row>
    <row r="26" spans="2:8" ht="30" customHeight="1" x14ac:dyDescent="0.25">
      <c r="B26" s="67">
        <v>45173</v>
      </c>
      <c r="C26" s="27">
        <v>45135</v>
      </c>
      <c r="D26" s="95" t="s">
        <v>67</v>
      </c>
      <c r="E26" s="65" t="s">
        <v>19</v>
      </c>
      <c r="F26" s="66" t="s">
        <v>64</v>
      </c>
      <c r="G26" s="57" t="s">
        <v>20</v>
      </c>
      <c r="H26" s="38">
        <v>16665.57</v>
      </c>
    </row>
    <row r="27" spans="2:8" ht="30" customHeight="1" x14ac:dyDescent="0.25">
      <c r="B27" s="110">
        <v>45209</v>
      </c>
      <c r="C27" s="27">
        <v>45188</v>
      </c>
      <c r="D27" s="95" t="s">
        <v>291</v>
      </c>
      <c r="E27" s="65" t="s">
        <v>19</v>
      </c>
      <c r="F27" s="66" t="s">
        <v>91</v>
      </c>
      <c r="G27" s="57" t="s">
        <v>20</v>
      </c>
      <c r="H27" s="38">
        <v>-16114.59</v>
      </c>
    </row>
    <row r="28" spans="2:8" ht="30" customHeight="1" x14ac:dyDescent="0.25">
      <c r="B28" s="67">
        <v>45173</v>
      </c>
      <c r="C28" s="27">
        <v>45166</v>
      </c>
      <c r="D28" s="95" t="s">
        <v>66</v>
      </c>
      <c r="E28" s="65" t="s">
        <v>19</v>
      </c>
      <c r="F28" s="124" t="s">
        <v>65</v>
      </c>
      <c r="G28" s="113" t="s">
        <v>20</v>
      </c>
      <c r="H28" s="123">
        <v>14868.35</v>
      </c>
    </row>
    <row r="29" spans="2:8" ht="30" customHeight="1" x14ac:dyDescent="0.25">
      <c r="B29" s="67">
        <v>45229</v>
      </c>
      <c r="C29" s="27">
        <v>45196</v>
      </c>
      <c r="D29" s="95" t="s">
        <v>70</v>
      </c>
      <c r="E29" s="65" t="s">
        <v>19</v>
      </c>
      <c r="F29" s="66" t="s">
        <v>71</v>
      </c>
      <c r="G29" s="57" t="s">
        <v>20</v>
      </c>
      <c r="H29" s="38">
        <v>15263.8</v>
      </c>
    </row>
    <row r="30" spans="2:8" ht="30" customHeight="1" x14ac:dyDescent="0.25">
      <c r="B30" s="67">
        <v>45287</v>
      </c>
      <c r="C30" s="27">
        <v>45226</v>
      </c>
      <c r="D30" s="95" t="s">
        <v>88</v>
      </c>
      <c r="E30" s="65" t="s">
        <v>19</v>
      </c>
      <c r="F30" s="66" t="s">
        <v>89</v>
      </c>
      <c r="G30" s="57" t="s">
        <v>20</v>
      </c>
      <c r="H30" s="38">
        <v>15674.22</v>
      </c>
    </row>
    <row r="31" spans="2:8" ht="30" customHeight="1" x14ac:dyDescent="0.25">
      <c r="B31" s="67">
        <v>45294</v>
      </c>
      <c r="C31" s="27">
        <v>45257</v>
      </c>
      <c r="D31" s="95" t="s">
        <v>259</v>
      </c>
      <c r="E31" s="65" t="s">
        <v>19</v>
      </c>
      <c r="F31" s="66" t="s">
        <v>258</v>
      </c>
      <c r="G31" s="57" t="s">
        <v>20</v>
      </c>
      <c r="H31" s="38">
        <v>16081.36</v>
      </c>
    </row>
    <row r="32" spans="2:8" ht="30" customHeight="1" x14ac:dyDescent="0.25">
      <c r="B32" s="67">
        <v>45271</v>
      </c>
      <c r="C32" s="27">
        <v>45257</v>
      </c>
      <c r="D32" s="95" t="s">
        <v>215</v>
      </c>
      <c r="E32" s="65" t="s">
        <v>19</v>
      </c>
      <c r="F32" s="66" t="s">
        <v>208</v>
      </c>
      <c r="G32" s="57" t="s">
        <v>20</v>
      </c>
      <c r="H32" s="38">
        <v>124251.96</v>
      </c>
    </row>
    <row r="33" spans="2:8" ht="42" customHeight="1" x14ac:dyDescent="0.25">
      <c r="B33" s="67">
        <v>45288</v>
      </c>
      <c r="C33" s="27">
        <v>45261</v>
      </c>
      <c r="D33" s="95" t="s">
        <v>93</v>
      </c>
      <c r="E33" s="65" t="s">
        <v>72</v>
      </c>
      <c r="F33" s="66" t="s">
        <v>94</v>
      </c>
      <c r="G33" s="57" t="s">
        <v>20</v>
      </c>
      <c r="H33" s="38">
        <v>805371.97</v>
      </c>
    </row>
    <row r="34" spans="2:8" s="24" customFormat="1" ht="32.25" customHeight="1" x14ac:dyDescent="0.25">
      <c r="B34" s="67">
        <v>45286</v>
      </c>
      <c r="C34" s="27">
        <v>45253</v>
      </c>
      <c r="D34" s="59" t="s">
        <v>227</v>
      </c>
      <c r="E34" s="65" t="s">
        <v>58</v>
      </c>
      <c r="F34" s="66" t="s">
        <v>228</v>
      </c>
      <c r="G34" s="22" t="s">
        <v>18</v>
      </c>
      <c r="H34" s="38">
        <v>20000</v>
      </c>
    </row>
    <row r="35" spans="2:8" s="24" customFormat="1" ht="30" customHeight="1" x14ac:dyDescent="0.25">
      <c r="B35" s="67">
        <v>45278</v>
      </c>
      <c r="C35" s="27">
        <v>45261</v>
      </c>
      <c r="D35" s="59" t="s">
        <v>244</v>
      </c>
      <c r="E35" s="65" t="s">
        <v>73</v>
      </c>
      <c r="F35" s="66" t="s">
        <v>245</v>
      </c>
      <c r="G35" s="22" t="s">
        <v>16</v>
      </c>
      <c r="H35" s="38">
        <v>1598.4</v>
      </c>
    </row>
    <row r="36" spans="2:8" s="24" customFormat="1" ht="30" customHeight="1" x14ac:dyDescent="0.25">
      <c r="B36" s="67">
        <v>45278</v>
      </c>
      <c r="C36" s="27">
        <v>45261</v>
      </c>
      <c r="D36" s="59" t="s">
        <v>246</v>
      </c>
      <c r="E36" s="65" t="s">
        <v>73</v>
      </c>
      <c r="F36" s="66" t="s">
        <v>245</v>
      </c>
      <c r="G36" s="22" t="s">
        <v>16</v>
      </c>
      <c r="H36" s="38">
        <v>1598.4</v>
      </c>
    </row>
    <row r="37" spans="2:8" s="24" customFormat="1" ht="30" customHeight="1" x14ac:dyDescent="0.25">
      <c r="B37" s="67">
        <v>45278</v>
      </c>
      <c r="C37" s="27">
        <v>45261</v>
      </c>
      <c r="D37" s="59" t="s">
        <v>247</v>
      </c>
      <c r="E37" s="65" t="s">
        <v>73</v>
      </c>
      <c r="F37" s="66" t="s">
        <v>245</v>
      </c>
      <c r="G37" s="22" t="s">
        <v>16</v>
      </c>
      <c r="H37" s="38">
        <v>1756.8</v>
      </c>
    </row>
    <row r="38" spans="2:8" s="24" customFormat="1" ht="53.25" customHeight="1" x14ac:dyDescent="0.25">
      <c r="B38" s="67">
        <v>45278</v>
      </c>
      <c r="C38" s="27">
        <v>45265</v>
      </c>
      <c r="D38" s="59" t="s">
        <v>248</v>
      </c>
      <c r="E38" s="65" t="s">
        <v>61</v>
      </c>
      <c r="F38" s="66" t="s">
        <v>249</v>
      </c>
      <c r="G38" s="22" t="s">
        <v>62</v>
      </c>
      <c r="H38" s="38">
        <v>2009</v>
      </c>
    </row>
    <row r="39" spans="2:8" s="24" customFormat="1" ht="40.5" customHeight="1" x14ac:dyDescent="0.25">
      <c r="B39" s="67">
        <v>45280</v>
      </c>
      <c r="C39" s="27">
        <v>45275</v>
      </c>
      <c r="D39" s="59" t="s">
        <v>266</v>
      </c>
      <c r="E39" s="65" t="s">
        <v>267</v>
      </c>
      <c r="F39" s="66" t="s">
        <v>268</v>
      </c>
      <c r="G39" s="22" t="s">
        <v>18</v>
      </c>
      <c r="H39" s="38">
        <v>300000</v>
      </c>
    </row>
    <row r="40" spans="2:8" s="24" customFormat="1" ht="54.75" customHeight="1" x14ac:dyDescent="0.25">
      <c r="B40" s="67">
        <v>45281</v>
      </c>
      <c r="C40" s="27">
        <v>45279</v>
      </c>
      <c r="D40" s="59" t="s">
        <v>110</v>
      </c>
      <c r="E40" s="65" t="s">
        <v>190</v>
      </c>
      <c r="F40" s="66" t="s">
        <v>191</v>
      </c>
      <c r="G40" s="22" t="s">
        <v>129</v>
      </c>
      <c r="H40" s="38">
        <v>140302</v>
      </c>
    </row>
    <row r="41" spans="2:8" s="24" customFormat="1" ht="54.75" customHeight="1" x14ac:dyDescent="0.25">
      <c r="B41" s="67">
        <v>45281</v>
      </c>
      <c r="C41" s="27">
        <v>45278</v>
      </c>
      <c r="D41" s="59" t="s">
        <v>237</v>
      </c>
      <c r="E41" s="65" t="s">
        <v>238</v>
      </c>
      <c r="F41" s="66" t="s">
        <v>282</v>
      </c>
      <c r="G41" s="22" t="s">
        <v>239</v>
      </c>
      <c r="H41" s="38">
        <v>170000</v>
      </c>
    </row>
    <row r="42" spans="2:8" s="24" customFormat="1" ht="45" customHeight="1" x14ac:dyDescent="0.25">
      <c r="B42" s="67">
        <v>45281</v>
      </c>
      <c r="C42" s="27">
        <v>45278</v>
      </c>
      <c r="D42" s="59" t="s">
        <v>240</v>
      </c>
      <c r="E42" s="65" t="s">
        <v>238</v>
      </c>
      <c r="F42" s="66" t="s">
        <v>283</v>
      </c>
      <c r="G42" s="22" t="s">
        <v>209</v>
      </c>
      <c r="H42" s="38">
        <v>199998.2</v>
      </c>
    </row>
    <row r="43" spans="2:8" s="24" customFormat="1" ht="42.75" customHeight="1" x14ac:dyDescent="0.25">
      <c r="B43" s="67">
        <v>45281</v>
      </c>
      <c r="C43" s="27">
        <v>45278</v>
      </c>
      <c r="D43" s="59" t="s">
        <v>241</v>
      </c>
      <c r="E43" s="65" t="s">
        <v>238</v>
      </c>
      <c r="F43" s="66" t="s">
        <v>284</v>
      </c>
      <c r="G43" s="22" t="s">
        <v>209</v>
      </c>
      <c r="H43" s="38">
        <v>189980</v>
      </c>
    </row>
    <row r="44" spans="2:8" s="24" customFormat="1" ht="46.5" customHeight="1" x14ac:dyDescent="0.25">
      <c r="B44" s="67">
        <v>45286</v>
      </c>
      <c r="C44" s="27">
        <v>45286</v>
      </c>
      <c r="D44" s="59" t="s">
        <v>113</v>
      </c>
      <c r="E44" s="65" t="s">
        <v>114</v>
      </c>
      <c r="F44" s="66" t="s">
        <v>115</v>
      </c>
      <c r="G44" s="72" t="s">
        <v>116</v>
      </c>
      <c r="H44" s="38">
        <v>172339</v>
      </c>
    </row>
    <row r="45" spans="2:8" s="24" customFormat="1" ht="30" customHeight="1" x14ac:dyDescent="0.25">
      <c r="B45" s="67">
        <v>45301</v>
      </c>
      <c r="C45" s="27">
        <v>45244</v>
      </c>
      <c r="D45" s="59" t="s">
        <v>272</v>
      </c>
      <c r="E45" s="28" t="s">
        <v>34</v>
      </c>
      <c r="F45" s="66" t="s">
        <v>275</v>
      </c>
      <c r="G45" s="22" t="s">
        <v>35</v>
      </c>
      <c r="H45" s="38">
        <v>31273.040000000001</v>
      </c>
    </row>
    <row r="46" spans="2:8" s="24" customFormat="1" ht="30" customHeight="1" x14ac:dyDescent="0.25">
      <c r="B46" s="67">
        <v>45301</v>
      </c>
      <c r="C46" s="27">
        <v>45278</v>
      </c>
      <c r="D46" s="59" t="s">
        <v>273</v>
      </c>
      <c r="E46" s="28" t="s">
        <v>34</v>
      </c>
      <c r="F46" s="66" t="s">
        <v>276</v>
      </c>
      <c r="G46" s="22" t="s">
        <v>35</v>
      </c>
      <c r="H46" s="38">
        <v>1771327.72</v>
      </c>
    </row>
    <row r="47" spans="2:8" s="24" customFormat="1" ht="30" customHeight="1" x14ac:dyDescent="0.25">
      <c r="B47" s="67">
        <v>45301</v>
      </c>
      <c r="C47" s="27">
        <v>45237</v>
      </c>
      <c r="D47" s="59" t="s">
        <v>274</v>
      </c>
      <c r="E47" s="28" t="s">
        <v>34</v>
      </c>
      <c r="F47" s="66" t="s">
        <v>277</v>
      </c>
      <c r="G47" s="22" t="s">
        <v>35</v>
      </c>
      <c r="H47" s="38">
        <v>106110.82</v>
      </c>
    </row>
    <row r="48" spans="2:8" s="24" customFormat="1" ht="38.1" customHeight="1" x14ac:dyDescent="0.25">
      <c r="B48" s="67">
        <v>45278</v>
      </c>
      <c r="C48" s="27">
        <v>45250</v>
      </c>
      <c r="D48" s="59" t="s">
        <v>159</v>
      </c>
      <c r="E48" s="65" t="s">
        <v>158</v>
      </c>
      <c r="F48" s="66" t="s">
        <v>160</v>
      </c>
      <c r="G48" s="72" t="s">
        <v>15</v>
      </c>
      <c r="H48" s="38">
        <v>168757.65</v>
      </c>
    </row>
    <row r="49" spans="2:8" s="24" customFormat="1" ht="38.1" customHeight="1" x14ac:dyDescent="0.25">
      <c r="B49" s="67">
        <v>45278</v>
      </c>
      <c r="C49" s="27">
        <v>45250</v>
      </c>
      <c r="D49" s="59" t="s">
        <v>162</v>
      </c>
      <c r="E49" s="65" t="s">
        <v>158</v>
      </c>
      <c r="F49" s="66" t="s">
        <v>161</v>
      </c>
      <c r="G49" s="72" t="s">
        <v>15</v>
      </c>
      <c r="H49" s="38">
        <v>79344.53</v>
      </c>
    </row>
    <row r="50" spans="2:8" s="24" customFormat="1" ht="38.1" customHeight="1" x14ac:dyDescent="0.25">
      <c r="B50" s="67">
        <v>45278</v>
      </c>
      <c r="C50" s="27">
        <v>45257</v>
      </c>
      <c r="D50" s="59" t="s">
        <v>163</v>
      </c>
      <c r="E50" s="65" t="s">
        <v>158</v>
      </c>
      <c r="F50" s="66" t="s">
        <v>164</v>
      </c>
      <c r="G50" s="72" t="s">
        <v>15</v>
      </c>
      <c r="H50" s="38">
        <v>382.87</v>
      </c>
    </row>
    <row r="51" spans="2:8" s="24" customFormat="1" ht="38.1" customHeight="1" x14ac:dyDescent="0.25">
      <c r="B51" s="67">
        <v>45278</v>
      </c>
      <c r="C51" s="27">
        <v>45262</v>
      </c>
      <c r="D51" s="59" t="s">
        <v>165</v>
      </c>
      <c r="E51" s="65" t="s">
        <v>51</v>
      </c>
      <c r="F51" s="66" t="s">
        <v>166</v>
      </c>
      <c r="G51" s="72" t="s">
        <v>15</v>
      </c>
      <c r="H51" s="38">
        <v>21164.38</v>
      </c>
    </row>
    <row r="52" spans="2:8" s="24" customFormat="1" ht="38.1" customHeight="1" x14ac:dyDescent="0.25">
      <c r="B52" s="67">
        <v>45278</v>
      </c>
      <c r="C52" s="27">
        <v>45260</v>
      </c>
      <c r="D52" s="59" t="s">
        <v>169</v>
      </c>
      <c r="E52" s="65" t="s">
        <v>167</v>
      </c>
      <c r="F52" s="66" t="s">
        <v>168</v>
      </c>
      <c r="G52" s="72" t="s">
        <v>15</v>
      </c>
      <c r="H52" s="38">
        <v>724.42</v>
      </c>
    </row>
    <row r="53" spans="2:8" s="24" customFormat="1" ht="38.1" customHeight="1" x14ac:dyDescent="0.25">
      <c r="B53" s="67">
        <v>45278</v>
      </c>
      <c r="C53" s="27">
        <v>45260</v>
      </c>
      <c r="D53" s="59" t="s">
        <v>170</v>
      </c>
      <c r="E53" s="65" t="s">
        <v>167</v>
      </c>
      <c r="F53" s="66" t="s">
        <v>171</v>
      </c>
      <c r="G53" s="72" t="s">
        <v>15</v>
      </c>
      <c r="H53" s="38">
        <v>37306.5</v>
      </c>
    </row>
    <row r="54" spans="2:8" s="24" customFormat="1" ht="38.1" customHeight="1" x14ac:dyDescent="0.25">
      <c r="B54" s="67">
        <v>45278</v>
      </c>
      <c r="C54" s="27">
        <v>45260</v>
      </c>
      <c r="D54" s="59" t="s">
        <v>172</v>
      </c>
      <c r="E54" s="65" t="s">
        <v>167</v>
      </c>
      <c r="F54" s="66" t="s">
        <v>173</v>
      </c>
      <c r="G54" s="72" t="s">
        <v>15</v>
      </c>
      <c r="H54" s="38">
        <v>2896.29</v>
      </c>
    </row>
    <row r="55" spans="2:8" s="24" customFormat="1" ht="66.75" customHeight="1" x14ac:dyDescent="0.25">
      <c r="B55" s="67">
        <v>45261</v>
      </c>
      <c r="C55" s="27">
        <v>45261</v>
      </c>
      <c r="D55" s="59" t="s">
        <v>203</v>
      </c>
      <c r="E55" s="65" t="s">
        <v>75</v>
      </c>
      <c r="F55" s="66" t="s">
        <v>202</v>
      </c>
      <c r="G55" s="72" t="s">
        <v>204</v>
      </c>
      <c r="H55" s="38">
        <v>181720</v>
      </c>
    </row>
    <row r="56" spans="2:8" s="24" customFormat="1" ht="63.75" customHeight="1" x14ac:dyDescent="0.25">
      <c r="B56" s="67">
        <v>45271</v>
      </c>
      <c r="C56" s="27">
        <v>45267</v>
      </c>
      <c r="D56" s="59" t="s">
        <v>205</v>
      </c>
      <c r="E56" s="65" t="s">
        <v>75</v>
      </c>
      <c r="F56" s="66" t="s">
        <v>206</v>
      </c>
      <c r="G56" s="72" t="s">
        <v>207</v>
      </c>
      <c r="H56" s="38">
        <v>181897</v>
      </c>
    </row>
    <row r="57" spans="2:8" s="24" customFormat="1" ht="75.75" customHeight="1" x14ac:dyDescent="0.25">
      <c r="B57" s="67">
        <v>45279</v>
      </c>
      <c r="C57" s="27">
        <v>45275</v>
      </c>
      <c r="D57" s="59" t="s">
        <v>254</v>
      </c>
      <c r="E57" s="65" t="s">
        <v>75</v>
      </c>
      <c r="F57" s="66" t="s">
        <v>255</v>
      </c>
      <c r="G57" s="72" t="s">
        <v>256</v>
      </c>
      <c r="H57" s="38">
        <v>150042.9</v>
      </c>
    </row>
    <row r="58" spans="2:8" s="24" customFormat="1" ht="39.75" customHeight="1" x14ac:dyDescent="0.25">
      <c r="B58" s="67">
        <v>45278</v>
      </c>
      <c r="C58" s="27">
        <v>45261</v>
      </c>
      <c r="D58" s="59" t="s">
        <v>174</v>
      </c>
      <c r="E58" s="114" t="s">
        <v>175</v>
      </c>
      <c r="F58" s="66" t="s">
        <v>176</v>
      </c>
      <c r="G58" s="72" t="s">
        <v>177</v>
      </c>
      <c r="H58" s="38">
        <v>15000</v>
      </c>
    </row>
    <row r="59" spans="2:8" s="24" customFormat="1" ht="52.5" customHeight="1" x14ac:dyDescent="0.25">
      <c r="B59" s="67">
        <v>45279</v>
      </c>
      <c r="C59" s="27">
        <v>45274</v>
      </c>
      <c r="D59" s="59" t="s">
        <v>119</v>
      </c>
      <c r="E59" s="65" t="s">
        <v>120</v>
      </c>
      <c r="F59" s="66" t="s">
        <v>216</v>
      </c>
      <c r="G59" s="72" t="s">
        <v>121</v>
      </c>
      <c r="H59" s="38">
        <v>165554</v>
      </c>
    </row>
    <row r="60" spans="2:8" s="24" customFormat="1" ht="54.75" customHeight="1" x14ac:dyDescent="0.25">
      <c r="B60" s="67">
        <v>45281</v>
      </c>
      <c r="C60" s="27">
        <v>45274</v>
      </c>
      <c r="D60" s="59" t="s">
        <v>122</v>
      </c>
      <c r="E60" s="65" t="s">
        <v>120</v>
      </c>
      <c r="F60" s="66" t="s">
        <v>123</v>
      </c>
      <c r="G60" s="72" t="s">
        <v>23</v>
      </c>
      <c r="H60" s="38">
        <v>184788</v>
      </c>
    </row>
    <row r="61" spans="2:8" s="24" customFormat="1" ht="43.5" customHeight="1" x14ac:dyDescent="0.25">
      <c r="B61" s="67">
        <v>45286</v>
      </c>
      <c r="C61" s="27">
        <v>45274</v>
      </c>
      <c r="D61" s="59" t="s">
        <v>217</v>
      </c>
      <c r="E61" s="65" t="s">
        <v>120</v>
      </c>
      <c r="F61" s="66" t="s">
        <v>124</v>
      </c>
      <c r="G61" s="72" t="s">
        <v>125</v>
      </c>
      <c r="H61" s="38">
        <v>178044</v>
      </c>
    </row>
    <row r="62" spans="2:8" s="24" customFormat="1" ht="42.75" customHeight="1" x14ac:dyDescent="0.25">
      <c r="B62" s="98">
        <v>45288</v>
      </c>
      <c r="C62" s="27">
        <v>45287</v>
      </c>
      <c r="D62" s="59" t="s">
        <v>82</v>
      </c>
      <c r="E62" s="65" t="s">
        <v>83</v>
      </c>
      <c r="F62" s="66" t="s">
        <v>84</v>
      </c>
      <c r="G62" s="57" t="s">
        <v>85</v>
      </c>
      <c r="H62" s="38">
        <v>45000</v>
      </c>
    </row>
    <row r="63" spans="2:8" s="24" customFormat="1" ht="42.75" customHeight="1" x14ac:dyDescent="0.25">
      <c r="B63" s="98">
        <v>45232</v>
      </c>
      <c r="C63" s="27">
        <v>45195</v>
      </c>
      <c r="D63" s="59" t="s">
        <v>77</v>
      </c>
      <c r="E63" s="65" t="s">
        <v>78</v>
      </c>
      <c r="F63" s="66" t="s">
        <v>79</v>
      </c>
      <c r="G63" s="57" t="s">
        <v>80</v>
      </c>
      <c r="H63" s="38">
        <v>129386.94</v>
      </c>
    </row>
    <row r="64" spans="2:8" s="24" customFormat="1" ht="55.5" customHeight="1" x14ac:dyDescent="0.25">
      <c r="B64" s="98">
        <v>45281</v>
      </c>
      <c r="C64" s="27">
        <v>45274</v>
      </c>
      <c r="D64" s="59" t="s">
        <v>76</v>
      </c>
      <c r="E64" s="65" t="s">
        <v>192</v>
      </c>
      <c r="F64" s="66" t="s">
        <v>218</v>
      </c>
      <c r="G64" s="57" t="s">
        <v>193</v>
      </c>
      <c r="H64" s="38">
        <v>83433.460000000006</v>
      </c>
    </row>
    <row r="65" spans="2:8" s="24" customFormat="1" ht="42.75" customHeight="1" x14ac:dyDescent="0.25">
      <c r="B65" s="98">
        <v>45272</v>
      </c>
      <c r="C65" s="27">
        <v>45275</v>
      </c>
      <c r="D65" s="59" t="s">
        <v>130</v>
      </c>
      <c r="E65" s="65" t="s">
        <v>111</v>
      </c>
      <c r="F65" s="66" t="s">
        <v>131</v>
      </c>
      <c r="G65" s="57" t="s">
        <v>132</v>
      </c>
      <c r="H65" s="38">
        <v>202960</v>
      </c>
    </row>
    <row r="66" spans="2:8" s="24" customFormat="1" ht="42" customHeight="1" x14ac:dyDescent="0.25">
      <c r="B66" s="98">
        <v>45287</v>
      </c>
      <c r="C66" s="27">
        <v>45279</v>
      </c>
      <c r="D66" s="59" t="s">
        <v>264</v>
      </c>
      <c r="E66" s="65" t="s">
        <v>111</v>
      </c>
      <c r="F66" s="66" t="s">
        <v>265</v>
      </c>
      <c r="G66" s="57" t="s">
        <v>22</v>
      </c>
      <c r="H66" s="38">
        <v>152337.5</v>
      </c>
    </row>
    <row r="67" spans="2:8" s="24" customFormat="1" ht="34.5" customHeight="1" x14ac:dyDescent="0.25">
      <c r="B67" s="98">
        <v>45281</v>
      </c>
      <c r="C67" s="27">
        <v>45279</v>
      </c>
      <c r="D67" s="59" t="s">
        <v>110</v>
      </c>
      <c r="E67" s="65" t="s">
        <v>111</v>
      </c>
      <c r="F67" s="66" t="s">
        <v>112</v>
      </c>
      <c r="G67" s="57" t="s">
        <v>69</v>
      </c>
      <c r="H67" s="38">
        <v>18387.04</v>
      </c>
    </row>
    <row r="68" spans="2:8" s="24" customFormat="1" ht="66.75" customHeight="1" x14ac:dyDescent="0.25">
      <c r="B68" s="98">
        <v>45289</v>
      </c>
      <c r="C68" s="27">
        <v>45288</v>
      </c>
      <c r="D68" s="59" t="s">
        <v>260</v>
      </c>
      <c r="E68" s="65" t="s">
        <v>261</v>
      </c>
      <c r="F68" s="66" t="s">
        <v>262</v>
      </c>
      <c r="G68" s="57" t="s">
        <v>263</v>
      </c>
      <c r="H68" s="38">
        <v>21948</v>
      </c>
    </row>
    <row r="69" spans="2:8" s="24" customFormat="1" ht="54" customHeight="1" x14ac:dyDescent="0.25">
      <c r="B69" s="98">
        <v>45287</v>
      </c>
      <c r="C69" s="27">
        <v>45287</v>
      </c>
      <c r="D69" s="59" t="s">
        <v>106</v>
      </c>
      <c r="E69" s="65" t="s">
        <v>107</v>
      </c>
      <c r="F69" s="66" t="s">
        <v>108</v>
      </c>
      <c r="G69" s="57" t="s">
        <v>109</v>
      </c>
      <c r="H69" s="38">
        <v>59920.4</v>
      </c>
    </row>
    <row r="70" spans="2:8" s="24" customFormat="1" ht="64.5" customHeight="1" x14ac:dyDescent="0.25">
      <c r="B70" s="98">
        <v>45278</v>
      </c>
      <c r="C70" s="27">
        <v>45266</v>
      </c>
      <c r="D70" s="59" t="s">
        <v>250</v>
      </c>
      <c r="E70" s="65" t="s">
        <v>251</v>
      </c>
      <c r="F70" s="66" t="s">
        <v>252</v>
      </c>
      <c r="G70" s="57" t="s">
        <v>253</v>
      </c>
      <c r="H70" s="38">
        <v>15340</v>
      </c>
    </row>
    <row r="71" spans="2:8" s="24" customFormat="1" ht="54" customHeight="1" x14ac:dyDescent="0.25">
      <c r="B71" s="98">
        <v>45279</v>
      </c>
      <c r="C71" s="27">
        <v>45274</v>
      </c>
      <c r="D71" s="59" t="s">
        <v>135</v>
      </c>
      <c r="E71" s="65" t="s">
        <v>136</v>
      </c>
      <c r="F71" s="66" t="s">
        <v>137</v>
      </c>
      <c r="G71" s="57" t="s">
        <v>138</v>
      </c>
      <c r="H71" s="38">
        <v>75104.639999999999</v>
      </c>
    </row>
    <row r="72" spans="2:8" s="24" customFormat="1" ht="41.25" customHeight="1" x14ac:dyDescent="0.25">
      <c r="B72" s="98">
        <v>45279</v>
      </c>
      <c r="C72" s="27">
        <v>45274</v>
      </c>
      <c r="D72" s="59" t="s">
        <v>139</v>
      </c>
      <c r="E72" s="65" t="s">
        <v>136</v>
      </c>
      <c r="F72" s="66" t="s">
        <v>219</v>
      </c>
      <c r="G72" s="57" t="s">
        <v>140</v>
      </c>
      <c r="H72" s="38">
        <v>201131</v>
      </c>
    </row>
    <row r="73" spans="2:8" s="24" customFormat="1" ht="42" customHeight="1" x14ac:dyDescent="0.25">
      <c r="B73" s="98">
        <v>45286</v>
      </c>
      <c r="C73" s="27">
        <v>45274</v>
      </c>
      <c r="D73" s="59" t="s">
        <v>141</v>
      </c>
      <c r="E73" s="65" t="s">
        <v>136</v>
      </c>
      <c r="F73" s="66" t="s">
        <v>142</v>
      </c>
      <c r="G73" s="57" t="s">
        <v>143</v>
      </c>
      <c r="H73" s="38">
        <v>192826.16</v>
      </c>
    </row>
    <row r="74" spans="2:8" s="24" customFormat="1" ht="45" customHeight="1" x14ac:dyDescent="0.25">
      <c r="B74" s="98">
        <v>45281</v>
      </c>
      <c r="C74" s="27">
        <v>45274</v>
      </c>
      <c r="D74" s="59" t="s">
        <v>144</v>
      </c>
      <c r="E74" s="65" t="s">
        <v>136</v>
      </c>
      <c r="F74" s="66" t="s">
        <v>220</v>
      </c>
      <c r="G74" s="57" t="s">
        <v>140</v>
      </c>
      <c r="H74" s="38">
        <v>20060</v>
      </c>
    </row>
    <row r="75" spans="2:8" s="24" customFormat="1" ht="42.75" customHeight="1" x14ac:dyDescent="0.25">
      <c r="B75" s="98">
        <v>154859</v>
      </c>
      <c r="C75" s="27">
        <v>45275</v>
      </c>
      <c r="D75" s="59" t="s">
        <v>98</v>
      </c>
      <c r="E75" s="65" t="s">
        <v>99</v>
      </c>
      <c r="F75" s="66" t="s">
        <v>100</v>
      </c>
      <c r="G75" s="57" t="s">
        <v>101</v>
      </c>
      <c r="H75" s="38">
        <v>116820</v>
      </c>
    </row>
    <row r="76" spans="2:8" s="24" customFormat="1" ht="42.75" customHeight="1" x14ac:dyDescent="0.25">
      <c r="B76" s="98">
        <v>45286</v>
      </c>
      <c r="C76" s="27">
        <v>45278</v>
      </c>
      <c r="D76" s="32" t="s">
        <v>182</v>
      </c>
      <c r="E76" s="29" t="s">
        <v>59</v>
      </c>
      <c r="F76" s="29" t="s">
        <v>183</v>
      </c>
      <c r="G76" s="22" t="s">
        <v>60</v>
      </c>
      <c r="H76" s="58">
        <v>59000</v>
      </c>
    </row>
    <row r="77" spans="2:8" s="24" customFormat="1" ht="42.75" customHeight="1" x14ac:dyDescent="0.25">
      <c r="B77" s="98">
        <v>45278</v>
      </c>
      <c r="C77" s="27">
        <v>45267</v>
      </c>
      <c r="D77" s="32" t="s">
        <v>242</v>
      </c>
      <c r="E77" s="29" t="s">
        <v>74</v>
      </c>
      <c r="F77" s="29" t="s">
        <v>243</v>
      </c>
      <c r="G77" s="22" t="s">
        <v>18</v>
      </c>
      <c r="H77" s="58">
        <v>25000</v>
      </c>
    </row>
    <row r="78" spans="2:8" s="24" customFormat="1" ht="38.25" customHeight="1" x14ac:dyDescent="0.25">
      <c r="B78" s="98">
        <v>45282</v>
      </c>
      <c r="C78" s="27">
        <v>45274</v>
      </c>
      <c r="D78" s="59" t="s">
        <v>178</v>
      </c>
      <c r="E78" s="65" t="s">
        <v>179</v>
      </c>
      <c r="F78" s="66" t="s">
        <v>180</v>
      </c>
      <c r="G78" s="57" t="s">
        <v>181</v>
      </c>
      <c r="H78" s="38">
        <v>109807.7</v>
      </c>
    </row>
    <row r="79" spans="2:8" s="24" customFormat="1" ht="82.5" customHeight="1" x14ac:dyDescent="0.25">
      <c r="B79" s="98">
        <v>45281</v>
      </c>
      <c r="C79" s="27">
        <v>45275</v>
      </c>
      <c r="D79" s="27" t="s">
        <v>194</v>
      </c>
      <c r="E79" s="65" t="s">
        <v>195</v>
      </c>
      <c r="F79" s="66" t="s">
        <v>221</v>
      </c>
      <c r="G79" s="57" t="s">
        <v>196</v>
      </c>
      <c r="H79" s="38">
        <v>174640</v>
      </c>
    </row>
    <row r="80" spans="2:8" s="24" customFormat="1" ht="43.5" customHeight="1" x14ac:dyDescent="0.25">
      <c r="B80" s="98">
        <v>45281</v>
      </c>
      <c r="C80" s="27">
        <v>45279</v>
      </c>
      <c r="D80" s="27" t="s">
        <v>236</v>
      </c>
      <c r="E80" s="65" t="s">
        <v>195</v>
      </c>
      <c r="F80" s="66" t="s">
        <v>234</v>
      </c>
      <c r="G80" s="57" t="s">
        <v>235</v>
      </c>
      <c r="H80" s="38">
        <v>204613.18</v>
      </c>
    </row>
    <row r="81" spans="2:8" s="24" customFormat="1" ht="54.75" customHeight="1" x14ac:dyDescent="0.25">
      <c r="B81" s="98">
        <v>45281</v>
      </c>
      <c r="C81" s="27">
        <v>45280</v>
      </c>
      <c r="D81" s="27" t="s">
        <v>233</v>
      </c>
      <c r="E81" s="115" t="s">
        <v>195</v>
      </c>
      <c r="F81" s="66" t="s">
        <v>257</v>
      </c>
      <c r="G81" s="57" t="s">
        <v>69</v>
      </c>
      <c r="H81" s="38">
        <v>169896.4</v>
      </c>
    </row>
    <row r="82" spans="2:8" s="24" customFormat="1" ht="44.25" customHeight="1" x14ac:dyDescent="0.25">
      <c r="B82" s="98">
        <v>45287</v>
      </c>
      <c r="C82" s="27">
        <v>45057</v>
      </c>
      <c r="D82" s="59" t="s">
        <v>95</v>
      </c>
      <c r="E82" s="29" t="s">
        <v>96</v>
      </c>
      <c r="F82" s="29" t="s">
        <v>97</v>
      </c>
      <c r="G82" s="22" t="s">
        <v>85</v>
      </c>
      <c r="H82" s="58">
        <v>351000</v>
      </c>
    </row>
    <row r="83" spans="2:8" s="24" customFormat="1" ht="36.75" customHeight="1" x14ac:dyDescent="0.25">
      <c r="B83" s="98">
        <v>45287</v>
      </c>
      <c r="C83" s="27">
        <v>45266</v>
      </c>
      <c r="D83" s="59" t="s">
        <v>229</v>
      </c>
      <c r="E83" s="29" t="s">
        <v>230</v>
      </c>
      <c r="F83" s="29" t="s">
        <v>231</v>
      </c>
      <c r="G83" s="22" t="s">
        <v>232</v>
      </c>
      <c r="H83" s="58">
        <v>886568.94</v>
      </c>
    </row>
    <row r="84" spans="2:8" s="24" customFormat="1" ht="44.25" customHeight="1" x14ac:dyDescent="0.25">
      <c r="B84" s="98">
        <v>45279</v>
      </c>
      <c r="C84" s="27">
        <v>45274</v>
      </c>
      <c r="D84" s="59" t="s">
        <v>145</v>
      </c>
      <c r="E84" s="29" t="s">
        <v>146</v>
      </c>
      <c r="F84" s="29" t="s">
        <v>222</v>
      </c>
      <c r="G84" s="22" t="s">
        <v>147</v>
      </c>
      <c r="H84" s="58">
        <v>42432.800000000003</v>
      </c>
    </row>
    <row r="85" spans="2:8" s="24" customFormat="1" ht="41.25" customHeight="1" x14ac:dyDescent="0.25">
      <c r="B85" s="98">
        <v>45288</v>
      </c>
      <c r="C85" s="27">
        <v>45274</v>
      </c>
      <c r="D85" s="59" t="s">
        <v>148</v>
      </c>
      <c r="E85" s="29" t="s">
        <v>146</v>
      </c>
      <c r="F85" s="29" t="s">
        <v>149</v>
      </c>
      <c r="G85" s="22" t="s">
        <v>147</v>
      </c>
      <c r="H85" s="58">
        <v>70752.800000000003</v>
      </c>
    </row>
    <row r="86" spans="2:8" s="24" customFormat="1" ht="44.25" customHeight="1" x14ac:dyDescent="0.25">
      <c r="B86" s="98">
        <v>45279</v>
      </c>
      <c r="C86" s="27">
        <v>45272</v>
      </c>
      <c r="D86" s="59" t="s">
        <v>150</v>
      </c>
      <c r="E86" s="29" t="s">
        <v>146</v>
      </c>
      <c r="F86" s="29" t="s">
        <v>223</v>
      </c>
      <c r="G86" s="22" t="s">
        <v>151</v>
      </c>
      <c r="H86" s="58">
        <v>58988.2</v>
      </c>
    </row>
    <row r="87" spans="2:8" s="24" customFormat="1" ht="41.25" customHeight="1" x14ac:dyDescent="0.25">
      <c r="B87" s="98">
        <v>44983</v>
      </c>
      <c r="C87" s="27">
        <v>45273</v>
      </c>
      <c r="D87" s="59" t="s">
        <v>152</v>
      </c>
      <c r="E87" s="29" t="s">
        <v>146</v>
      </c>
      <c r="F87" s="29" t="s">
        <v>153</v>
      </c>
      <c r="G87" s="22" t="s">
        <v>154</v>
      </c>
      <c r="H87" s="58">
        <v>43190.36</v>
      </c>
    </row>
    <row r="88" spans="2:8" s="24" customFormat="1" ht="54.75" customHeight="1" x14ac:dyDescent="0.25">
      <c r="B88" s="98">
        <v>45288</v>
      </c>
      <c r="C88" s="27">
        <v>45286</v>
      </c>
      <c r="D88" s="59" t="s">
        <v>155</v>
      </c>
      <c r="E88" s="29" t="s">
        <v>146</v>
      </c>
      <c r="F88" s="29" t="s">
        <v>156</v>
      </c>
      <c r="G88" s="22" t="s">
        <v>157</v>
      </c>
      <c r="H88" s="58">
        <v>142279.42000000001</v>
      </c>
    </row>
    <row r="89" spans="2:8" s="24" customFormat="1" ht="50.25" customHeight="1" x14ac:dyDescent="0.25">
      <c r="B89" s="98">
        <v>45281</v>
      </c>
      <c r="C89" s="27">
        <v>45275</v>
      </c>
      <c r="D89" s="59" t="s">
        <v>197</v>
      </c>
      <c r="E89" s="29" t="s">
        <v>198</v>
      </c>
      <c r="F89" s="29" t="s">
        <v>199</v>
      </c>
      <c r="G89" s="22" t="s">
        <v>23</v>
      </c>
      <c r="H89" s="58">
        <v>200954</v>
      </c>
    </row>
    <row r="90" spans="2:8" s="24" customFormat="1" ht="50.25" customHeight="1" x14ac:dyDescent="0.25">
      <c r="B90" s="98">
        <v>45279</v>
      </c>
      <c r="C90" s="27">
        <v>45275</v>
      </c>
      <c r="D90" s="59" t="s">
        <v>178</v>
      </c>
      <c r="E90" s="29" t="s">
        <v>198</v>
      </c>
      <c r="F90" s="29" t="s">
        <v>200</v>
      </c>
      <c r="G90" s="22" t="s">
        <v>154</v>
      </c>
      <c r="H90" s="58">
        <v>5369</v>
      </c>
    </row>
    <row r="91" spans="2:8" s="24" customFormat="1" ht="50.25" customHeight="1" x14ac:dyDescent="0.25">
      <c r="B91" s="98">
        <v>45281</v>
      </c>
      <c r="C91" s="27">
        <v>45280</v>
      </c>
      <c r="D91" s="59" t="s">
        <v>184</v>
      </c>
      <c r="E91" s="29" t="s">
        <v>185</v>
      </c>
      <c r="F91" s="29" t="s">
        <v>186</v>
      </c>
      <c r="G91" s="22" t="s">
        <v>85</v>
      </c>
      <c r="H91" s="58">
        <v>450000</v>
      </c>
    </row>
    <row r="92" spans="2:8" s="24" customFormat="1" ht="77.25" customHeight="1" x14ac:dyDescent="0.25">
      <c r="B92" s="98">
        <v>45288</v>
      </c>
      <c r="C92" s="27">
        <v>44441</v>
      </c>
      <c r="D92" s="82" t="s">
        <v>210</v>
      </c>
      <c r="E92" s="29" t="s">
        <v>211</v>
      </c>
      <c r="F92" s="29" t="s">
        <v>269</v>
      </c>
      <c r="G92" s="22" t="s">
        <v>212</v>
      </c>
      <c r="H92" s="58">
        <v>700031.3</v>
      </c>
    </row>
    <row r="93" spans="2:8" s="24" customFormat="1" ht="65.25" customHeight="1" x14ac:dyDescent="0.25">
      <c r="B93" s="98">
        <v>45288</v>
      </c>
      <c r="C93" s="27">
        <v>44769</v>
      </c>
      <c r="D93" s="59" t="s">
        <v>213</v>
      </c>
      <c r="E93" s="29" t="s">
        <v>211</v>
      </c>
      <c r="F93" s="29" t="s">
        <v>270</v>
      </c>
      <c r="G93" s="22" t="s">
        <v>212</v>
      </c>
      <c r="H93" s="58">
        <v>149909.76000000001</v>
      </c>
    </row>
    <row r="94" spans="2:8" s="24" customFormat="1" ht="53.25" customHeight="1" x14ac:dyDescent="0.25">
      <c r="B94" s="98">
        <v>45279</v>
      </c>
      <c r="C94" s="27">
        <v>45274</v>
      </c>
      <c r="D94" s="59" t="s">
        <v>133</v>
      </c>
      <c r="E94" s="29" t="s">
        <v>103</v>
      </c>
      <c r="F94" s="29" t="s">
        <v>224</v>
      </c>
      <c r="G94" s="22" t="s">
        <v>23</v>
      </c>
      <c r="H94" s="58">
        <v>192104</v>
      </c>
    </row>
    <row r="95" spans="2:8" s="24" customFormat="1" ht="33.75" customHeight="1" x14ac:dyDescent="0.25">
      <c r="B95" s="98">
        <v>45281</v>
      </c>
      <c r="C95" s="27">
        <v>45274</v>
      </c>
      <c r="D95" s="59" t="s">
        <v>134</v>
      </c>
      <c r="E95" s="29" t="s">
        <v>103</v>
      </c>
      <c r="F95" s="29" t="s">
        <v>225</v>
      </c>
      <c r="G95" s="22" t="s">
        <v>24</v>
      </c>
      <c r="H95" s="58">
        <v>8850</v>
      </c>
    </row>
    <row r="96" spans="2:8" s="24" customFormat="1" ht="53.25" customHeight="1" x14ac:dyDescent="0.25">
      <c r="B96" s="98">
        <v>45281</v>
      </c>
      <c r="C96" s="27">
        <v>45274</v>
      </c>
      <c r="D96" s="59" t="s">
        <v>117</v>
      </c>
      <c r="E96" s="29" t="s">
        <v>103</v>
      </c>
      <c r="F96" s="29" t="s">
        <v>226</v>
      </c>
      <c r="G96" s="72" t="s">
        <v>118</v>
      </c>
      <c r="H96" s="58">
        <v>180221.4</v>
      </c>
    </row>
    <row r="97" spans="2:8" s="24" customFormat="1" ht="54.75" customHeight="1" x14ac:dyDescent="0.25">
      <c r="B97" s="98">
        <v>45286</v>
      </c>
      <c r="C97" s="27">
        <v>45282</v>
      </c>
      <c r="D97" s="59" t="s">
        <v>102</v>
      </c>
      <c r="E97" s="29" t="s">
        <v>103</v>
      </c>
      <c r="F97" s="29" t="s">
        <v>104</v>
      </c>
      <c r="G97" s="22" t="s">
        <v>105</v>
      </c>
      <c r="H97" s="58">
        <v>167442</v>
      </c>
    </row>
    <row r="98" spans="2:8" ht="21.75" customHeight="1" thickBot="1" x14ac:dyDescent="0.3">
      <c r="B98" s="15"/>
      <c r="C98" s="17"/>
      <c r="D98" s="16"/>
      <c r="E98" s="17"/>
      <c r="F98" s="17"/>
      <c r="G98" s="17"/>
      <c r="H98" s="39">
        <f>SUM(H13:H97)</f>
        <v>12450029.330000002</v>
      </c>
    </row>
    <row r="99" spans="2:8" ht="12" customHeight="1" x14ac:dyDescent="0.25">
      <c r="H99" s="2"/>
    </row>
    <row r="100" spans="2:8" ht="16.5" customHeight="1" x14ac:dyDescent="0.25">
      <c r="H100" s="2"/>
    </row>
    <row r="101" spans="2:8" s="1" customFormat="1" ht="18.75" customHeight="1" x14ac:dyDescent="0.25">
      <c r="B101" s="36" t="s">
        <v>280</v>
      </c>
      <c r="H101" s="2"/>
    </row>
    <row r="102" spans="2:8" s="1" customFormat="1" ht="14.25" customHeight="1" x14ac:dyDescent="0.5">
      <c r="B102" s="36" t="s">
        <v>278</v>
      </c>
      <c r="F102" s="6"/>
      <c r="G102" s="6"/>
      <c r="H102" s="20"/>
    </row>
    <row r="103" spans="2:8" s="1" customFormat="1" ht="11.25" customHeight="1" x14ac:dyDescent="0.25">
      <c r="B103" s="36" t="s">
        <v>279</v>
      </c>
      <c r="H103" s="2"/>
    </row>
    <row r="104" spans="2:8" ht="18" customHeight="1" x14ac:dyDescent="0.25">
      <c r="C104" s="36"/>
      <c r="D104" s="1"/>
      <c r="E104" s="1"/>
      <c r="F104" s="1"/>
      <c r="G104" s="1"/>
      <c r="H104" s="2"/>
    </row>
    <row r="105" spans="2:8" x14ac:dyDescent="0.25">
      <c r="H105" s="2"/>
    </row>
    <row r="106" spans="2:8" x14ac:dyDescent="0.25">
      <c r="B106" s="3" t="s">
        <v>6</v>
      </c>
      <c r="C106" s="3"/>
      <c r="E106" s="3" t="s">
        <v>7</v>
      </c>
      <c r="F106" s="4" t="s">
        <v>8</v>
      </c>
      <c r="G106" s="3" t="s">
        <v>9</v>
      </c>
      <c r="H106" s="5"/>
    </row>
    <row r="107" spans="2:8" ht="15" customHeight="1" x14ac:dyDescent="0.25">
      <c r="B107" s="3"/>
      <c r="C107" s="3"/>
      <c r="E107" s="3"/>
      <c r="F107" s="4"/>
      <c r="G107" s="3"/>
      <c r="H107" s="5"/>
    </row>
    <row r="108" spans="2:8" ht="15" customHeight="1" x14ac:dyDescent="0.25">
      <c r="B108" s="3"/>
      <c r="C108" s="3"/>
      <c r="E108" s="3"/>
      <c r="F108" s="4"/>
      <c r="G108" s="3"/>
      <c r="H108" s="5"/>
    </row>
    <row r="109" spans="2:8" ht="10.5" customHeight="1" x14ac:dyDescent="0.25">
      <c r="H109" s="6"/>
    </row>
    <row r="110" spans="2:8" ht="18.75" customHeight="1" x14ac:dyDescent="0.25">
      <c r="B110" s="7" t="s">
        <v>50</v>
      </c>
      <c r="C110" s="7"/>
      <c r="E110" s="7"/>
      <c r="F110" s="7" t="s">
        <v>10</v>
      </c>
      <c r="G110" s="7" t="s">
        <v>30</v>
      </c>
      <c r="H110" s="9"/>
    </row>
    <row r="111" spans="2:8" x14ac:dyDescent="0.25">
      <c r="B111" s="8" t="s">
        <v>37</v>
      </c>
      <c r="C111" s="10"/>
      <c r="E111" s="8"/>
      <c r="F111" s="8" t="s">
        <v>11</v>
      </c>
      <c r="G111" s="8" t="s">
        <v>12</v>
      </c>
      <c r="H111" s="11"/>
    </row>
    <row r="112" spans="2:8" x14ac:dyDescent="0.25">
      <c r="B112" s="52" t="s">
        <v>285</v>
      </c>
      <c r="C112" s="53"/>
      <c r="E112" s="11"/>
      <c r="F112" s="52" t="s">
        <v>285</v>
      </c>
      <c r="G112" s="52" t="s">
        <v>285</v>
      </c>
      <c r="H112" s="11"/>
    </row>
    <row r="113" spans="3:8" x14ac:dyDescent="0.25">
      <c r="C113" s="52"/>
      <c r="D113" s="53"/>
      <c r="E113" s="8"/>
      <c r="F113" s="8"/>
      <c r="G113" s="8"/>
      <c r="H113" s="11"/>
    </row>
    <row r="114" spans="3:8" ht="6.75" customHeight="1" x14ac:dyDescent="0.25">
      <c r="C114" s="54"/>
      <c r="D114" s="54"/>
      <c r="E114" s="54"/>
      <c r="F114" s="54"/>
      <c r="G114" s="54"/>
      <c r="H114" s="54"/>
    </row>
  </sheetData>
  <mergeCells count="15">
    <mergeCell ref="F11:F12"/>
    <mergeCell ref="G11:G12"/>
    <mergeCell ref="H11:H12"/>
    <mergeCell ref="B1:H1"/>
    <mergeCell ref="B2:H2"/>
    <mergeCell ref="B3:H3"/>
    <mergeCell ref="B4:H4"/>
    <mergeCell ref="B5:H5"/>
    <mergeCell ref="B6:H6"/>
    <mergeCell ref="B8:H8"/>
    <mergeCell ref="B9:H9"/>
    <mergeCell ref="B11:B12"/>
    <mergeCell ref="C11:C12"/>
    <mergeCell ref="D11:D12"/>
    <mergeCell ref="E11:E12"/>
  </mergeCells>
  <pageMargins left="0.53" right="0.19685039370078741" top="0.98425196850393704" bottom="0.19685039370078741" header="0.98425196850393704" footer="0.19685039370078741"/>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T157"/>
  <sheetViews>
    <sheetView topLeftCell="A97" zoomScale="80" zoomScaleNormal="80" workbookViewId="0">
      <selection activeCell="D114" sqref="D114"/>
    </sheetView>
  </sheetViews>
  <sheetFormatPr baseColWidth="10" defaultRowHeight="15" x14ac:dyDescent="0.25"/>
  <cols>
    <col min="1" max="1" width="1.7109375" customWidth="1"/>
    <col min="2" max="2" width="10" customWidth="1"/>
    <col min="3" max="3" width="9.85546875" customWidth="1"/>
    <col min="4" max="4" width="25.5703125" customWidth="1"/>
    <col min="5" max="5" width="40.85546875" customWidth="1"/>
    <col min="6" max="6" width="64.42578125" customWidth="1"/>
    <col min="7" max="7" width="15.85546875" customWidth="1"/>
    <col min="8" max="8" width="18.28515625" customWidth="1"/>
    <col min="9" max="9" width="12.28515625" customWidth="1"/>
    <col min="10" max="11" width="14.140625" customWidth="1"/>
    <col min="12" max="12" width="25.42578125" customWidth="1"/>
    <col min="13" max="13" width="13.140625" customWidth="1"/>
    <col min="14" max="14" width="12.42578125" customWidth="1"/>
    <col min="15" max="15" width="10.7109375" customWidth="1"/>
  </cols>
  <sheetData>
    <row r="1" spans="2:20" ht="15" customHeight="1" x14ac:dyDescent="0.6">
      <c r="B1" s="131"/>
      <c r="C1" s="131"/>
      <c r="D1" s="131"/>
      <c r="E1" s="131"/>
      <c r="F1" s="131"/>
      <c r="G1" s="131"/>
      <c r="H1" s="131"/>
      <c r="I1" s="131"/>
      <c r="J1" s="131"/>
      <c r="K1" s="131"/>
    </row>
    <row r="2" spans="2:20" ht="24.75" customHeight="1" x14ac:dyDescent="0.25">
      <c r="B2" s="146" t="s">
        <v>0</v>
      </c>
      <c r="C2" s="146"/>
      <c r="D2" s="146"/>
      <c r="E2" s="146"/>
      <c r="F2" s="146"/>
      <c r="G2" s="146"/>
      <c r="H2" s="146"/>
      <c r="I2" s="146"/>
      <c r="J2" s="146"/>
      <c r="K2" s="146"/>
    </row>
    <row r="3" spans="2:20" ht="21" customHeight="1" x14ac:dyDescent="0.25">
      <c r="B3" s="133" t="s">
        <v>29</v>
      </c>
      <c r="C3" s="133"/>
      <c r="D3" s="133"/>
      <c r="E3" s="133"/>
      <c r="F3" s="133"/>
      <c r="G3" s="133"/>
      <c r="H3" s="133"/>
      <c r="I3" s="133"/>
      <c r="J3" s="133"/>
      <c r="K3" s="133"/>
    </row>
    <row r="4" spans="2:20" ht="21" customHeight="1" x14ac:dyDescent="0.25">
      <c r="B4" s="133" t="s">
        <v>14</v>
      </c>
      <c r="C4" s="133"/>
      <c r="D4" s="133"/>
      <c r="E4" s="133"/>
      <c r="F4" s="133"/>
      <c r="G4" s="133"/>
      <c r="H4" s="133"/>
      <c r="I4" s="133"/>
      <c r="J4" s="133"/>
      <c r="K4" s="133"/>
    </row>
    <row r="5" spans="2:20" ht="17.25" customHeight="1" x14ac:dyDescent="0.25">
      <c r="B5" s="134" t="s">
        <v>48</v>
      </c>
      <c r="C5" s="134"/>
      <c r="D5" s="134"/>
      <c r="E5" s="134"/>
      <c r="F5" s="134"/>
      <c r="G5" s="134"/>
      <c r="H5" s="134"/>
      <c r="I5" s="134"/>
      <c r="J5" s="134"/>
      <c r="K5" s="134"/>
    </row>
    <row r="6" spans="2:20" ht="18" customHeight="1" x14ac:dyDescent="0.25">
      <c r="B6" s="135" t="s">
        <v>49</v>
      </c>
      <c r="C6" s="135"/>
      <c r="D6" s="135"/>
      <c r="E6" s="135"/>
      <c r="F6" s="135"/>
      <c r="G6" s="135"/>
      <c r="H6" s="135"/>
      <c r="I6" s="135"/>
      <c r="J6" s="135"/>
      <c r="K6" s="135"/>
    </row>
    <row r="7" spans="2:20" ht="12.75" customHeight="1" x14ac:dyDescent="0.25">
      <c r="B7" s="56"/>
      <c r="C7" s="56"/>
      <c r="D7" s="56"/>
      <c r="E7" s="56"/>
      <c r="F7" s="56"/>
      <c r="G7" s="56"/>
      <c r="H7" s="56"/>
      <c r="I7" s="56"/>
      <c r="J7" s="56"/>
      <c r="K7" s="56"/>
    </row>
    <row r="8" spans="2:20" ht="17.25" customHeight="1" x14ac:dyDescent="0.25">
      <c r="B8" s="133" t="s">
        <v>47</v>
      </c>
      <c r="C8" s="133"/>
      <c r="D8" s="133"/>
      <c r="E8" s="133"/>
      <c r="F8" s="133"/>
      <c r="G8" s="133"/>
      <c r="H8" s="133"/>
      <c r="I8" s="133"/>
      <c r="J8" s="133"/>
      <c r="K8" s="133"/>
    </row>
    <row r="9" spans="2:20" s="1" customFormat="1" ht="16.5" customHeight="1" x14ac:dyDescent="0.25">
      <c r="B9" s="133" t="s">
        <v>41</v>
      </c>
      <c r="C9" s="133"/>
      <c r="D9" s="133"/>
      <c r="E9" s="133"/>
      <c r="F9" s="133"/>
      <c r="G9" s="133"/>
      <c r="H9" s="133"/>
      <c r="I9" s="133"/>
      <c r="J9" s="133"/>
      <c r="K9" s="133"/>
      <c r="L9" s="55"/>
      <c r="M9" s="55"/>
      <c r="N9" s="55"/>
      <c r="O9" s="61"/>
      <c r="P9" s="61"/>
      <c r="Q9" s="61"/>
      <c r="R9" s="61"/>
      <c r="S9" s="61"/>
      <c r="T9" s="61"/>
    </row>
    <row r="10" spans="2:20" ht="20.25" customHeight="1" x14ac:dyDescent="0.25">
      <c r="B10" s="133" t="s">
        <v>286</v>
      </c>
      <c r="C10" s="133"/>
      <c r="D10" s="133"/>
      <c r="E10" s="133"/>
      <c r="F10" s="133"/>
      <c r="G10" s="133"/>
      <c r="H10" s="133"/>
      <c r="I10" s="133"/>
      <c r="J10" s="133"/>
      <c r="K10" s="133"/>
    </row>
    <row r="11" spans="2:20" ht="10.5" customHeight="1" thickBot="1" x14ac:dyDescent="0.3">
      <c r="C11" s="138"/>
      <c r="D11" s="138"/>
      <c r="E11" s="138"/>
      <c r="F11" s="138"/>
      <c r="G11" s="138"/>
      <c r="H11" s="138"/>
      <c r="I11" s="60"/>
      <c r="J11" s="60"/>
      <c r="K11" s="60"/>
      <c r="L11" s="1"/>
      <c r="M11" s="1"/>
    </row>
    <row r="12" spans="2:20" ht="24" customHeight="1" x14ac:dyDescent="0.25">
      <c r="B12" s="148" t="s">
        <v>39</v>
      </c>
      <c r="C12" s="150" t="s">
        <v>1</v>
      </c>
      <c r="D12" s="152" t="s">
        <v>2</v>
      </c>
      <c r="E12" s="154" t="s">
        <v>3</v>
      </c>
      <c r="F12" s="154" t="s">
        <v>4</v>
      </c>
      <c r="G12" s="156" t="s">
        <v>40</v>
      </c>
      <c r="H12" s="158" t="s">
        <v>5</v>
      </c>
      <c r="I12" s="141" t="s">
        <v>42</v>
      </c>
      <c r="J12" s="143" t="s">
        <v>43</v>
      </c>
      <c r="K12" s="139" t="s">
        <v>44</v>
      </c>
      <c r="L12" s="13"/>
      <c r="M12" s="1"/>
      <c r="N12" s="1"/>
      <c r="O12" s="1"/>
    </row>
    <row r="13" spans="2:20" ht="10.5" customHeight="1" thickBot="1" x14ac:dyDescent="0.3">
      <c r="B13" s="149"/>
      <c r="C13" s="151"/>
      <c r="D13" s="153"/>
      <c r="E13" s="155"/>
      <c r="F13" s="155"/>
      <c r="G13" s="157"/>
      <c r="H13" s="159"/>
      <c r="I13" s="142"/>
      <c r="J13" s="144"/>
      <c r="K13" s="140"/>
      <c r="L13" s="14"/>
      <c r="M13" s="1"/>
      <c r="N13" s="1"/>
      <c r="O13" s="1"/>
    </row>
    <row r="14" spans="2:20" s="1" customFormat="1" ht="45.75" customHeight="1" x14ac:dyDescent="0.25">
      <c r="B14" s="26">
        <v>44104</v>
      </c>
      <c r="C14" s="89">
        <v>44104</v>
      </c>
      <c r="D14" s="86" t="s">
        <v>25</v>
      </c>
      <c r="E14" s="23" t="s">
        <v>21</v>
      </c>
      <c r="F14" s="25" t="s">
        <v>26</v>
      </c>
      <c r="G14" s="63" t="s">
        <v>22</v>
      </c>
      <c r="H14" s="87">
        <v>2600</v>
      </c>
      <c r="I14" s="88">
        <v>44134</v>
      </c>
      <c r="J14" s="42">
        <v>0</v>
      </c>
      <c r="K14" s="37">
        <v>2600</v>
      </c>
      <c r="L14" s="101"/>
      <c r="M14" s="30"/>
      <c r="N14" s="30"/>
      <c r="O14" s="30"/>
    </row>
    <row r="15" spans="2:20" s="1" customFormat="1" ht="46.5" customHeight="1" x14ac:dyDescent="0.25">
      <c r="B15" s="62">
        <v>44169</v>
      </c>
      <c r="C15" s="90">
        <v>44169</v>
      </c>
      <c r="D15" s="74" t="s">
        <v>27</v>
      </c>
      <c r="E15" s="75" t="s">
        <v>21</v>
      </c>
      <c r="F15" s="35" t="s">
        <v>28</v>
      </c>
      <c r="G15" s="76" t="s">
        <v>22</v>
      </c>
      <c r="H15" s="84">
        <v>2640</v>
      </c>
      <c r="I15" s="70">
        <v>44200</v>
      </c>
      <c r="J15" s="85">
        <v>0</v>
      </c>
      <c r="K15" s="77">
        <v>2640</v>
      </c>
      <c r="L15" s="101"/>
      <c r="M15" s="30"/>
      <c r="N15" s="30"/>
      <c r="O15" s="30"/>
    </row>
    <row r="16" spans="2:20" s="24" customFormat="1" ht="45" customHeight="1" x14ac:dyDescent="0.25">
      <c r="B16" s="78" t="s">
        <v>53</v>
      </c>
      <c r="C16" s="91" t="s">
        <v>53</v>
      </c>
      <c r="D16" s="28" t="s">
        <v>33</v>
      </c>
      <c r="E16" s="28" t="s">
        <v>34</v>
      </c>
      <c r="F16" s="35" t="s">
        <v>54</v>
      </c>
      <c r="G16" s="22" t="s">
        <v>35</v>
      </c>
      <c r="H16" s="31">
        <f>810265.65+53839.95-216776.99-53841.65+53839.95+53839.95-216818.84+53807.48+53807.48+53807.48+481.55</f>
        <v>646252.00999999989</v>
      </c>
      <c r="I16" s="70">
        <v>44772</v>
      </c>
      <c r="J16" s="31">
        <v>0</v>
      </c>
      <c r="K16" s="38">
        <f>810265.65+53839.95-216776.99-53841.65+53839.95+53839.95-216818.84+53807.48+53807.48+53807.48+481.55</f>
        <v>646252.00999999989</v>
      </c>
      <c r="L16" s="102"/>
      <c r="M16" s="69"/>
      <c r="N16" s="69"/>
      <c r="O16" s="69"/>
      <c r="P16" s="68"/>
      <c r="Q16" s="49"/>
    </row>
    <row r="17" spans="2:16" s="24" customFormat="1" ht="45.75" customHeight="1" x14ac:dyDescent="0.25">
      <c r="B17" s="78" t="s">
        <v>53</v>
      </c>
      <c r="C17" s="91" t="s">
        <v>53</v>
      </c>
      <c r="D17" s="28" t="s">
        <v>33</v>
      </c>
      <c r="E17" s="28" t="s">
        <v>36</v>
      </c>
      <c r="F17" s="35" t="s">
        <v>55</v>
      </c>
      <c r="G17" s="22" t="s">
        <v>38</v>
      </c>
      <c r="H17" s="31">
        <f>625+250+250+125+125+125+125+125+125+125+125+125+125+125+125+125+125</f>
        <v>2875</v>
      </c>
      <c r="I17" s="70">
        <v>44772</v>
      </c>
      <c r="J17" s="31">
        <v>0</v>
      </c>
      <c r="K17" s="38">
        <f>625+250+250+125+125+125+125+125+125+125+125+125+125+125+125+125+125</f>
        <v>2875</v>
      </c>
      <c r="L17" s="103"/>
      <c r="M17" s="33"/>
      <c r="N17" s="33"/>
      <c r="O17" s="33"/>
      <c r="P17" s="34"/>
    </row>
    <row r="18" spans="2:16" s="24" customFormat="1" ht="31.5" customHeight="1" x14ac:dyDescent="0.25">
      <c r="B18" s="62">
        <v>44356</v>
      </c>
      <c r="C18" s="92">
        <v>44306</v>
      </c>
      <c r="D18" s="32" t="s">
        <v>52</v>
      </c>
      <c r="E18" s="29" t="s">
        <v>31</v>
      </c>
      <c r="F18" s="21" t="s">
        <v>32</v>
      </c>
      <c r="G18" s="22" t="s">
        <v>17</v>
      </c>
      <c r="H18" s="31">
        <v>79041.81</v>
      </c>
      <c r="I18" s="70">
        <v>44336</v>
      </c>
      <c r="J18" s="31">
        <v>0</v>
      </c>
      <c r="K18" s="38">
        <v>79041.81</v>
      </c>
      <c r="L18" s="100"/>
      <c r="M18" s="33"/>
      <c r="N18" s="33"/>
      <c r="O18" s="33"/>
      <c r="P18" s="34"/>
    </row>
    <row r="19" spans="2:16" s="24" customFormat="1" ht="35.25" customHeight="1" x14ac:dyDescent="0.25">
      <c r="B19" s="62">
        <v>45282</v>
      </c>
      <c r="C19" s="27">
        <v>45274</v>
      </c>
      <c r="D19" s="32" t="s">
        <v>187</v>
      </c>
      <c r="E19" s="29" t="s">
        <v>188</v>
      </c>
      <c r="F19" s="29" t="s">
        <v>189</v>
      </c>
      <c r="G19" s="22" t="s">
        <v>22</v>
      </c>
      <c r="H19" s="31">
        <v>99145.82</v>
      </c>
      <c r="I19" s="93">
        <v>45305</v>
      </c>
      <c r="J19" s="31">
        <v>99145.82</v>
      </c>
      <c r="K19" s="38">
        <v>0</v>
      </c>
      <c r="L19" s="104"/>
      <c r="M19" s="33"/>
      <c r="N19" s="33"/>
      <c r="O19" s="33"/>
      <c r="P19" s="34"/>
    </row>
    <row r="20" spans="2:16" s="24" customFormat="1" ht="64.5" customHeight="1" x14ac:dyDescent="0.25">
      <c r="B20" s="62">
        <v>45279</v>
      </c>
      <c r="C20" s="27">
        <v>45274</v>
      </c>
      <c r="D20" s="32" t="s">
        <v>201</v>
      </c>
      <c r="E20" s="29" t="s">
        <v>127</v>
      </c>
      <c r="F20" s="29" t="s">
        <v>214</v>
      </c>
      <c r="G20" s="22" t="s">
        <v>129</v>
      </c>
      <c r="H20" s="31">
        <v>177000</v>
      </c>
      <c r="I20" s="93">
        <v>45305</v>
      </c>
      <c r="J20" s="31">
        <v>177000</v>
      </c>
      <c r="K20" s="38">
        <v>0</v>
      </c>
      <c r="L20" s="104"/>
      <c r="M20" s="33"/>
      <c r="N20" s="33"/>
      <c r="O20" s="33"/>
      <c r="P20" s="34"/>
    </row>
    <row r="21" spans="2:16" s="24" customFormat="1" ht="48.75" customHeight="1" x14ac:dyDescent="0.25">
      <c r="B21" s="62">
        <v>45287</v>
      </c>
      <c r="C21" s="27">
        <v>45286</v>
      </c>
      <c r="D21" s="32" t="s">
        <v>126</v>
      </c>
      <c r="E21" s="29" t="s">
        <v>127</v>
      </c>
      <c r="F21" s="29" t="s">
        <v>128</v>
      </c>
      <c r="G21" s="22" t="s">
        <v>129</v>
      </c>
      <c r="H21" s="31">
        <v>200600</v>
      </c>
      <c r="I21" s="93">
        <v>45317</v>
      </c>
      <c r="J21" s="31">
        <v>200600</v>
      </c>
      <c r="K21" s="38">
        <v>0</v>
      </c>
      <c r="L21" s="104"/>
      <c r="M21" s="33"/>
      <c r="N21" s="33"/>
      <c r="O21" s="33"/>
      <c r="P21" s="34"/>
    </row>
    <row r="22" spans="2:16" ht="31.5" customHeight="1" x14ac:dyDescent="0.25">
      <c r="B22" s="67">
        <v>45078</v>
      </c>
      <c r="C22" s="27">
        <v>45073</v>
      </c>
      <c r="D22" s="82" t="s">
        <v>57</v>
      </c>
      <c r="E22" s="65" t="s">
        <v>19</v>
      </c>
      <c r="F22" s="66" t="s">
        <v>56</v>
      </c>
      <c r="G22" s="57" t="s">
        <v>20</v>
      </c>
      <c r="H22" s="31">
        <v>32249.1</v>
      </c>
      <c r="I22" s="93">
        <v>45104</v>
      </c>
      <c r="J22" s="31">
        <v>32249.1</v>
      </c>
      <c r="K22" s="38">
        <v>0</v>
      </c>
      <c r="L22" s="145"/>
      <c r="N22" s="1"/>
      <c r="O22" s="1"/>
      <c r="P22" s="1"/>
    </row>
    <row r="23" spans="2:16" ht="36.75" customHeight="1" x14ac:dyDescent="0.25">
      <c r="B23" s="67">
        <v>45110</v>
      </c>
      <c r="C23" s="27">
        <v>45105</v>
      </c>
      <c r="D23" s="95" t="s">
        <v>68</v>
      </c>
      <c r="E23" s="65" t="s">
        <v>19</v>
      </c>
      <c r="F23" s="66" t="s">
        <v>63</v>
      </c>
      <c r="G23" s="57" t="s">
        <v>20</v>
      </c>
      <c r="H23" s="31">
        <v>0</v>
      </c>
      <c r="I23" s="93">
        <v>45135</v>
      </c>
      <c r="J23" s="31">
        <v>0</v>
      </c>
      <c r="K23" s="38">
        <v>0</v>
      </c>
      <c r="L23" s="145"/>
      <c r="N23" s="1"/>
      <c r="O23" s="1"/>
      <c r="P23" s="1"/>
    </row>
    <row r="24" spans="2:16" ht="47.25" customHeight="1" x14ac:dyDescent="0.25">
      <c r="B24" s="110">
        <v>45209</v>
      </c>
      <c r="C24" s="27">
        <v>45187</v>
      </c>
      <c r="D24" s="95" t="s">
        <v>86</v>
      </c>
      <c r="E24" s="65" t="s">
        <v>19</v>
      </c>
      <c r="F24" s="111" t="s">
        <v>288</v>
      </c>
      <c r="G24" s="57" t="s">
        <v>20</v>
      </c>
      <c r="H24" s="31">
        <v>14183</v>
      </c>
      <c r="I24" s="93">
        <v>45217</v>
      </c>
      <c r="J24" s="31">
        <v>14183</v>
      </c>
      <c r="K24" s="38">
        <v>0</v>
      </c>
      <c r="L24" s="145"/>
      <c r="N24" s="1"/>
      <c r="O24" s="1"/>
      <c r="P24" s="1"/>
    </row>
    <row r="25" spans="2:16" ht="36.75" customHeight="1" x14ac:dyDescent="0.25">
      <c r="B25" s="110">
        <v>45209</v>
      </c>
      <c r="C25" s="27">
        <v>45188</v>
      </c>
      <c r="D25" s="95" t="s">
        <v>290</v>
      </c>
      <c r="E25" s="65" t="s">
        <v>19</v>
      </c>
      <c r="F25" s="112" t="s">
        <v>92</v>
      </c>
      <c r="G25" s="113" t="s">
        <v>20</v>
      </c>
      <c r="H25" s="31">
        <v>-5568.61</v>
      </c>
      <c r="I25" s="93">
        <v>45218</v>
      </c>
      <c r="J25" s="31">
        <v>-5568.61</v>
      </c>
      <c r="K25" s="38">
        <v>0</v>
      </c>
      <c r="L25" s="145"/>
      <c r="N25" s="1"/>
      <c r="O25" s="1"/>
      <c r="P25" s="1"/>
    </row>
    <row r="26" spans="2:16" ht="58.5" customHeight="1" x14ac:dyDescent="0.25">
      <c r="B26" s="110">
        <v>45209</v>
      </c>
      <c r="C26" s="27">
        <v>45187</v>
      </c>
      <c r="D26" s="95" t="s">
        <v>87</v>
      </c>
      <c r="E26" s="65" t="s">
        <v>19</v>
      </c>
      <c r="F26" s="66" t="s">
        <v>289</v>
      </c>
      <c r="G26" s="57" t="s">
        <v>20</v>
      </c>
      <c r="H26" s="31">
        <v>3326.24</v>
      </c>
      <c r="I26" s="93">
        <v>45217</v>
      </c>
      <c r="J26" s="31">
        <v>3326.24</v>
      </c>
      <c r="K26" s="38">
        <v>0</v>
      </c>
      <c r="L26" s="145"/>
      <c r="N26" s="1"/>
      <c r="O26" s="1"/>
      <c r="P26" s="1"/>
    </row>
    <row r="27" spans="2:16" ht="30.75" customHeight="1" x14ac:dyDescent="0.25">
      <c r="B27" s="67">
        <v>45173</v>
      </c>
      <c r="C27" s="27">
        <v>45135</v>
      </c>
      <c r="D27" s="95" t="s">
        <v>67</v>
      </c>
      <c r="E27" s="65" t="s">
        <v>19</v>
      </c>
      <c r="F27" s="66" t="s">
        <v>64</v>
      </c>
      <c r="G27" s="57" t="s">
        <v>20</v>
      </c>
      <c r="H27" s="31">
        <v>16665.57</v>
      </c>
      <c r="I27" s="93">
        <v>45166</v>
      </c>
      <c r="J27" s="31">
        <v>16665.57</v>
      </c>
      <c r="K27" s="38">
        <v>0</v>
      </c>
      <c r="L27" s="145"/>
      <c r="N27" s="1"/>
      <c r="O27" s="1"/>
      <c r="P27" s="1"/>
    </row>
    <row r="28" spans="2:16" ht="30.75" customHeight="1" x14ac:dyDescent="0.25">
      <c r="B28" s="110">
        <v>45209</v>
      </c>
      <c r="C28" s="27">
        <v>45188</v>
      </c>
      <c r="D28" s="95" t="s">
        <v>90</v>
      </c>
      <c r="E28" s="65" t="s">
        <v>19</v>
      </c>
      <c r="F28" s="66" t="s">
        <v>91</v>
      </c>
      <c r="G28" s="57" t="s">
        <v>20</v>
      </c>
      <c r="H28" s="31">
        <v>-16114.59</v>
      </c>
      <c r="I28" s="93">
        <v>45218</v>
      </c>
      <c r="J28" s="31">
        <v>-16114.59</v>
      </c>
      <c r="K28" s="38">
        <v>0</v>
      </c>
      <c r="L28" s="145"/>
      <c r="N28" s="1"/>
      <c r="O28" s="1"/>
      <c r="P28" s="1"/>
    </row>
    <row r="29" spans="2:16" ht="34.5" customHeight="1" x14ac:dyDescent="0.25">
      <c r="B29" s="67">
        <v>45173</v>
      </c>
      <c r="C29" s="27">
        <v>45166</v>
      </c>
      <c r="D29" s="95" t="s">
        <v>66</v>
      </c>
      <c r="E29" s="65" t="s">
        <v>19</v>
      </c>
      <c r="F29" s="66" t="s">
        <v>65</v>
      </c>
      <c r="G29" s="57" t="s">
        <v>20</v>
      </c>
      <c r="H29" s="31">
        <v>14868.35</v>
      </c>
      <c r="I29" s="93">
        <v>45197</v>
      </c>
      <c r="J29" s="31">
        <v>14868.35</v>
      </c>
      <c r="K29" s="38">
        <v>0</v>
      </c>
      <c r="L29" s="145"/>
      <c r="N29" s="1"/>
      <c r="O29" s="1"/>
      <c r="P29" s="1"/>
    </row>
    <row r="30" spans="2:16" ht="34.5" customHeight="1" x14ac:dyDescent="0.25">
      <c r="B30" s="67">
        <v>45229</v>
      </c>
      <c r="C30" s="27">
        <v>45196</v>
      </c>
      <c r="D30" s="95" t="s">
        <v>70</v>
      </c>
      <c r="E30" s="65" t="s">
        <v>19</v>
      </c>
      <c r="F30" s="66" t="s">
        <v>71</v>
      </c>
      <c r="G30" s="57" t="s">
        <v>20</v>
      </c>
      <c r="H30" s="31">
        <v>15263.8</v>
      </c>
      <c r="I30" s="93">
        <v>45226</v>
      </c>
      <c r="J30" s="31">
        <v>15263.8</v>
      </c>
      <c r="K30" s="97">
        <v>0</v>
      </c>
      <c r="L30" s="145"/>
      <c r="N30" s="1"/>
      <c r="O30" s="1"/>
      <c r="P30" s="1"/>
    </row>
    <row r="31" spans="2:16" ht="34.5" customHeight="1" x14ac:dyDescent="0.25">
      <c r="B31" s="67">
        <v>45287</v>
      </c>
      <c r="C31" s="27">
        <v>45226</v>
      </c>
      <c r="D31" s="95" t="s">
        <v>88</v>
      </c>
      <c r="E31" s="65" t="s">
        <v>19</v>
      </c>
      <c r="F31" s="66" t="s">
        <v>89</v>
      </c>
      <c r="G31" s="57" t="s">
        <v>20</v>
      </c>
      <c r="H31" s="31">
        <v>15674.22</v>
      </c>
      <c r="I31" s="93">
        <v>45257</v>
      </c>
      <c r="J31" s="31">
        <v>15674.22</v>
      </c>
      <c r="K31" s="97">
        <v>0</v>
      </c>
      <c r="L31" s="145"/>
      <c r="N31" s="1"/>
      <c r="O31" s="1"/>
      <c r="P31" s="1"/>
    </row>
    <row r="32" spans="2:16" ht="34.5" customHeight="1" x14ac:dyDescent="0.25">
      <c r="B32" s="67">
        <v>45294</v>
      </c>
      <c r="C32" s="27">
        <v>45257</v>
      </c>
      <c r="D32" s="95" t="s">
        <v>259</v>
      </c>
      <c r="E32" s="65" t="s">
        <v>19</v>
      </c>
      <c r="F32" s="66" t="s">
        <v>258</v>
      </c>
      <c r="G32" s="57" t="s">
        <v>20</v>
      </c>
      <c r="H32" s="31">
        <v>16081.36</v>
      </c>
      <c r="I32" s="93">
        <v>45287</v>
      </c>
      <c r="J32" s="31">
        <v>0</v>
      </c>
      <c r="K32" s="38">
        <v>16081.36</v>
      </c>
      <c r="L32" s="104"/>
      <c r="N32" s="1"/>
      <c r="O32" s="1"/>
      <c r="P32" s="1"/>
    </row>
    <row r="33" spans="2:16" ht="34.5" customHeight="1" x14ac:dyDescent="0.25">
      <c r="B33" s="67">
        <v>45271</v>
      </c>
      <c r="C33" s="27">
        <v>45257</v>
      </c>
      <c r="D33" s="95" t="s">
        <v>215</v>
      </c>
      <c r="E33" s="65" t="s">
        <v>19</v>
      </c>
      <c r="F33" s="66" t="s">
        <v>208</v>
      </c>
      <c r="G33" s="57" t="s">
        <v>20</v>
      </c>
      <c r="H33" s="31">
        <v>124251.96</v>
      </c>
      <c r="I33" s="93">
        <v>45287</v>
      </c>
      <c r="J33" s="31">
        <v>124251.96</v>
      </c>
      <c r="K33" s="97">
        <v>0</v>
      </c>
      <c r="L33" s="104"/>
      <c r="N33" s="1"/>
      <c r="O33" s="1"/>
      <c r="P33" s="1"/>
    </row>
    <row r="34" spans="2:16" s="1" customFormat="1" ht="45.75" customHeight="1" x14ac:dyDescent="0.25">
      <c r="B34" s="67">
        <v>45288</v>
      </c>
      <c r="C34" s="27">
        <v>45261</v>
      </c>
      <c r="D34" s="95" t="s">
        <v>93</v>
      </c>
      <c r="E34" s="65" t="s">
        <v>72</v>
      </c>
      <c r="F34" s="66" t="s">
        <v>94</v>
      </c>
      <c r="G34" s="57" t="s">
        <v>20</v>
      </c>
      <c r="H34" s="31">
        <v>805371.97</v>
      </c>
      <c r="I34" s="93">
        <v>45292</v>
      </c>
      <c r="J34" s="31">
        <v>805371.97</v>
      </c>
      <c r="K34" s="38">
        <v>0</v>
      </c>
      <c r="L34" s="104"/>
      <c r="M34" s="64"/>
    </row>
    <row r="35" spans="2:16" s="1" customFormat="1" ht="35.1" customHeight="1" x14ac:dyDescent="0.25">
      <c r="B35" s="67">
        <v>45286</v>
      </c>
      <c r="C35" s="27">
        <v>45253</v>
      </c>
      <c r="D35" s="59" t="s">
        <v>227</v>
      </c>
      <c r="E35" s="65" t="s">
        <v>58</v>
      </c>
      <c r="F35" s="66" t="s">
        <v>228</v>
      </c>
      <c r="G35" s="22" t="s">
        <v>18</v>
      </c>
      <c r="H35" s="31">
        <v>20000</v>
      </c>
      <c r="I35" s="70">
        <v>45283</v>
      </c>
      <c r="J35" s="31">
        <v>0</v>
      </c>
      <c r="K35" s="38">
        <v>20000</v>
      </c>
      <c r="L35" s="105"/>
      <c r="M35" s="64"/>
    </row>
    <row r="36" spans="2:16" s="1" customFormat="1" ht="30" customHeight="1" x14ac:dyDescent="0.25">
      <c r="B36" s="67">
        <v>45278</v>
      </c>
      <c r="C36" s="27">
        <v>45261</v>
      </c>
      <c r="D36" s="59" t="s">
        <v>244</v>
      </c>
      <c r="E36" s="65" t="s">
        <v>73</v>
      </c>
      <c r="F36" s="66" t="s">
        <v>245</v>
      </c>
      <c r="G36" s="22" t="s">
        <v>16</v>
      </c>
      <c r="H36" s="31">
        <v>1598.4</v>
      </c>
      <c r="I36" s="70">
        <v>45292</v>
      </c>
      <c r="J36" s="31">
        <v>1598.4</v>
      </c>
      <c r="K36" s="38">
        <v>0</v>
      </c>
      <c r="L36" s="147"/>
      <c r="M36" s="64"/>
    </row>
    <row r="37" spans="2:16" s="1" customFormat="1" ht="30" customHeight="1" x14ac:dyDescent="0.25">
      <c r="B37" s="67">
        <v>45278</v>
      </c>
      <c r="C37" s="27">
        <v>45261</v>
      </c>
      <c r="D37" s="59" t="s">
        <v>246</v>
      </c>
      <c r="E37" s="65" t="s">
        <v>73</v>
      </c>
      <c r="F37" s="66" t="s">
        <v>245</v>
      </c>
      <c r="G37" s="22" t="s">
        <v>16</v>
      </c>
      <c r="H37" s="31">
        <v>1598.4</v>
      </c>
      <c r="I37" s="70">
        <v>45292</v>
      </c>
      <c r="J37" s="31">
        <v>1598.4</v>
      </c>
      <c r="K37" s="38">
        <v>0</v>
      </c>
      <c r="L37" s="147"/>
      <c r="M37" s="64"/>
    </row>
    <row r="38" spans="2:16" s="1" customFormat="1" ht="30" customHeight="1" x14ac:dyDescent="0.25">
      <c r="B38" s="67">
        <v>45278</v>
      </c>
      <c r="C38" s="27">
        <v>45261</v>
      </c>
      <c r="D38" s="59" t="s">
        <v>247</v>
      </c>
      <c r="E38" s="65" t="s">
        <v>73</v>
      </c>
      <c r="F38" s="66" t="s">
        <v>245</v>
      </c>
      <c r="G38" s="22" t="s">
        <v>16</v>
      </c>
      <c r="H38" s="31">
        <v>1756.8</v>
      </c>
      <c r="I38" s="70">
        <v>45292</v>
      </c>
      <c r="J38" s="31">
        <v>1756.8</v>
      </c>
      <c r="K38" s="38">
        <v>0</v>
      </c>
      <c r="L38" s="147"/>
      <c r="M38" s="64"/>
    </row>
    <row r="39" spans="2:16" s="1" customFormat="1" ht="57" customHeight="1" x14ac:dyDescent="0.25">
      <c r="B39" s="67">
        <v>45278</v>
      </c>
      <c r="C39" s="27">
        <v>45265</v>
      </c>
      <c r="D39" s="59" t="s">
        <v>248</v>
      </c>
      <c r="E39" s="65" t="s">
        <v>61</v>
      </c>
      <c r="F39" s="66" t="s">
        <v>249</v>
      </c>
      <c r="G39" s="22" t="s">
        <v>62</v>
      </c>
      <c r="H39" s="31">
        <v>2009</v>
      </c>
      <c r="I39" s="93">
        <v>45296</v>
      </c>
      <c r="J39" s="31">
        <v>2009</v>
      </c>
      <c r="K39" s="38">
        <v>0</v>
      </c>
      <c r="L39" s="104"/>
      <c r="M39" s="64"/>
    </row>
    <row r="40" spans="2:16" s="24" customFormat="1" ht="46.5" customHeight="1" x14ac:dyDescent="0.3">
      <c r="B40" s="67">
        <v>45280</v>
      </c>
      <c r="C40" s="27">
        <v>45275</v>
      </c>
      <c r="D40" s="59" t="s">
        <v>266</v>
      </c>
      <c r="E40" s="65" t="s">
        <v>267</v>
      </c>
      <c r="F40" s="66" t="s">
        <v>268</v>
      </c>
      <c r="G40" s="22" t="s">
        <v>18</v>
      </c>
      <c r="H40" s="31">
        <v>300000</v>
      </c>
      <c r="I40" s="93">
        <v>45306</v>
      </c>
      <c r="J40" s="31">
        <v>0</v>
      </c>
      <c r="K40" s="38">
        <v>300000</v>
      </c>
      <c r="L40" s="104"/>
      <c r="M40" s="64"/>
      <c r="N40" s="96"/>
      <c r="O40" s="64"/>
      <c r="P40" s="83"/>
    </row>
    <row r="41" spans="2:16" s="24" customFormat="1" ht="57.75" customHeight="1" x14ac:dyDescent="0.3">
      <c r="B41" s="67">
        <v>45281</v>
      </c>
      <c r="C41" s="27">
        <v>45279</v>
      </c>
      <c r="D41" s="59" t="s">
        <v>110</v>
      </c>
      <c r="E41" s="65" t="s">
        <v>190</v>
      </c>
      <c r="F41" s="66" t="s">
        <v>191</v>
      </c>
      <c r="G41" s="22" t="s">
        <v>129</v>
      </c>
      <c r="H41" s="31">
        <v>140302</v>
      </c>
      <c r="I41" s="93">
        <v>45310</v>
      </c>
      <c r="J41" s="31">
        <v>140302</v>
      </c>
      <c r="K41" s="38">
        <v>0</v>
      </c>
      <c r="L41" s="104"/>
      <c r="M41" s="64"/>
      <c r="N41" s="96"/>
      <c r="O41" s="64"/>
      <c r="P41" s="83"/>
    </row>
    <row r="42" spans="2:16" s="24" customFormat="1" ht="44.25" customHeight="1" x14ac:dyDescent="0.3">
      <c r="B42" s="67">
        <v>45281</v>
      </c>
      <c r="C42" s="27">
        <v>45278</v>
      </c>
      <c r="D42" s="59" t="s">
        <v>237</v>
      </c>
      <c r="E42" s="65" t="s">
        <v>238</v>
      </c>
      <c r="F42" s="66" t="s">
        <v>282</v>
      </c>
      <c r="G42" s="22" t="s">
        <v>239</v>
      </c>
      <c r="H42" s="31">
        <v>170000</v>
      </c>
      <c r="I42" s="93">
        <v>45309</v>
      </c>
      <c r="J42" s="31">
        <v>0</v>
      </c>
      <c r="K42" s="38">
        <v>170000</v>
      </c>
      <c r="L42" s="105"/>
      <c r="M42" s="64"/>
      <c r="N42" s="96"/>
      <c r="O42" s="64"/>
      <c r="P42" s="83"/>
    </row>
    <row r="43" spans="2:16" s="24" customFormat="1" ht="44.25" customHeight="1" x14ac:dyDescent="0.3">
      <c r="B43" s="67">
        <v>45281</v>
      </c>
      <c r="C43" s="27">
        <v>45278</v>
      </c>
      <c r="D43" s="59" t="s">
        <v>240</v>
      </c>
      <c r="E43" s="65" t="s">
        <v>238</v>
      </c>
      <c r="F43" s="66" t="s">
        <v>283</v>
      </c>
      <c r="G43" s="22" t="s">
        <v>209</v>
      </c>
      <c r="H43" s="31">
        <v>199998.2</v>
      </c>
      <c r="I43" s="93">
        <v>45309</v>
      </c>
      <c r="J43" s="31">
        <v>0</v>
      </c>
      <c r="K43" s="38">
        <v>199998.2</v>
      </c>
      <c r="L43" s="106"/>
      <c r="M43" s="64"/>
      <c r="N43" s="96"/>
      <c r="O43" s="64"/>
      <c r="P43" s="83"/>
    </row>
    <row r="44" spans="2:16" s="24" customFormat="1" ht="44.25" customHeight="1" x14ac:dyDescent="0.25">
      <c r="B44" s="67">
        <v>45281</v>
      </c>
      <c r="C44" s="27">
        <v>45278</v>
      </c>
      <c r="D44" s="59" t="s">
        <v>241</v>
      </c>
      <c r="E44" s="65" t="s">
        <v>238</v>
      </c>
      <c r="F44" s="66" t="s">
        <v>284</v>
      </c>
      <c r="G44" s="22" t="s">
        <v>209</v>
      </c>
      <c r="H44" s="31">
        <v>189980</v>
      </c>
      <c r="I44" s="93">
        <v>45309</v>
      </c>
      <c r="J44" s="43">
        <v>0</v>
      </c>
      <c r="K44" s="38">
        <v>189980</v>
      </c>
      <c r="L44" s="106"/>
      <c r="M44" s="94"/>
      <c r="N44" s="64"/>
      <c r="O44" s="64"/>
      <c r="P44" s="71"/>
    </row>
    <row r="45" spans="2:16" s="24" customFormat="1" ht="42.75" customHeight="1" x14ac:dyDescent="0.25">
      <c r="B45" s="67">
        <v>45286</v>
      </c>
      <c r="C45" s="27">
        <v>45286</v>
      </c>
      <c r="D45" s="59" t="s">
        <v>113</v>
      </c>
      <c r="E45" s="65" t="s">
        <v>114</v>
      </c>
      <c r="F45" s="66" t="s">
        <v>115</v>
      </c>
      <c r="G45" s="72" t="s">
        <v>116</v>
      </c>
      <c r="H45" s="31">
        <v>172339</v>
      </c>
      <c r="I45" s="93">
        <v>45317</v>
      </c>
      <c r="J45" s="31">
        <v>131629</v>
      </c>
      <c r="K45" s="58">
        <v>40710</v>
      </c>
      <c r="L45" s="104"/>
      <c r="M45" s="94"/>
      <c r="N45" s="64"/>
      <c r="O45" s="64"/>
      <c r="P45" s="71"/>
    </row>
    <row r="46" spans="2:16" s="24" customFormat="1" ht="39.75" customHeight="1" x14ac:dyDescent="0.25">
      <c r="B46" s="67">
        <v>45301</v>
      </c>
      <c r="C46" s="27">
        <v>45244</v>
      </c>
      <c r="D46" s="59" t="s">
        <v>272</v>
      </c>
      <c r="E46" s="28" t="s">
        <v>34</v>
      </c>
      <c r="F46" s="66" t="s">
        <v>275</v>
      </c>
      <c r="G46" s="22" t="s">
        <v>35</v>
      </c>
      <c r="H46" s="31">
        <v>31273.040000000001</v>
      </c>
      <c r="I46" s="93">
        <v>45274</v>
      </c>
      <c r="J46" s="31">
        <v>0</v>
      </c>
      <c r="K46" s="38">
        <v>31273.040000000001</v>
      </c>
      <c r="L46" s="104"/>
      <c r="M46" s="94"/>
      <c r="N46" s="64"/>
      <c r="O46" s="64"/>
      <c r="P46" s="71"/>
    </row>
    <row r="47" spans="2:16" s="24" customFormat="1" ht="39.75" customHeight="1" x14ac:dyDescent="0.25">
      <c r="B47" s="67">
        <v>45301</v>
      </c>
      <c r="C47" s="27">
        <v>45278</v>
      </c>
      <c r="D47" s="59" t="s">
        <v>273</v>
      </c>
      <c r="E47" s="28" t="s">
        <v>34</v>
      </c>
      <c r="F47" s="66" t="s">
        <v>276</v>
      </c>
      <c r="G47" s="22" t="s">
        <v>35</v>
      </c>
      <c r="H47" s="31">
        <v>1771327.72</v>
      </c>
      <c r="I47" s="93">
        <v>45309</v>
      </c>
      <c r="J47" s="31">
        <v>0</v>
      </c>
      <c r="K47" s="38">
        <v>1771327.72</v>
      </c>
      <c r="L47" s="104"/>
      <c r="M47" s="94"/>
      <c r="N47" s="64"/>
      <c r="O47" s="64"/>
      <c r="P47" s="71"/>
    </row>
    <row r="48" spans="2:16" s="24" customFormat="1" ht="39.75" customHeight="1" x14ac:dyDescent="0.25">
      <c r="B48" s="67">
        <v>45301</v>
      </c>
      <c r="C48" s="27">
        <v>45237</v>
      </c>
      <c r="D48" s="59" t="s">
        <v>274</v>
      </c>
      <c r="E48" s="28" t="s">
        <v>34</v>
      </c>
      <c r="F48" s="66" t="s">
        <v>277</v>
      </c>
      <c r="G48" s="22" t="s">
        <v>35</v>
      </c>
      <c r="H48" s="31">
        <v>106110.82</v>
      </c>
      <c r="I48" s="93">
        <v>45267</v>
      </c>
      <c r="J48" s="31">
        <v>0</v>
      </c>
      <c r="K48" s="38">
        <v>106110.82</v>
      </c>
      <c r="L48" s="104"/>
      <c r="M48" s="94"/>
      <c r="N48" s="64"/>
      <c r="O48" s="64"/>
      <c r="P48" s="71"/>
    </row>
    <row r="49" spans="2:16" s="24" customFormat="1" ht="36" customHeight="1" x14ac:dyDescent="0.25">
      <c r="B49" s="67">
        <v>45278</v>
      </c>
      <c r="C49" s="27">
        <v>45250</v>
      </c>
      <c r="D49" s="59" t="s">
        <v>159</v>
      </c>
      <c r="E49" s="65" t="s">
        <v>158</v>
      </c>
      <c r="F49" s="66" t="s">
        <v>160</v>
      </c>
      <c r="G49" s="72" t="s">
        <v>15</v>
      </c>
      <c r="H49" s="31">
        <v>168757.65</v>
      </c>
      <c r="I49" s="93">
        <v>45311</v>
      </c>
      <c r="J49" s="31">
        <v>168757.65</v>
      </c>
      <c r="K49" s="58">
        <v>0</v>
      </c>
      <c r="L49" s="147"/>
      <c r="M49" s="64"/>
      <c r="N49" s="64"/>
      <c r="O49" s="64"/>
      <c r="P49" s="71"/>
    </row>
    <row r="50" spans="2:16" s="24" customFormat="1" ht="39" customHeight="1" x14ac:dyDescent="0.25">
      <c r="B50" s="67">
        <v>45278</v>
      </c>
      <c r="C50" s="27">
        <v>45250</v>
      </c>
      <c r="D50" s="59" t="s">
        <v>162</v>
      </c>
      <c r="E50" s="65" t="s">
        <v>158</v>
      </c>
      <c r="F50" s="66" t="s">
        <v>161</v>
      </c>
      <c r="G50" s="72" t="s">
        <v>15</v>
      </c>
      <c r="H50" s="31">
        <v>79344.53</v>
      </c>
      <c r="I50" s="93">
        <v>45311</v>
      </c>
      <c r="J50" s="31">
        <v>79344.53</v>
      </c>
      <c r="K50" s="58">
        <v>0</v>
      </c>
      <c r="L50" s="147"/>
      <c r="M50" s="64"/>
      <c r="N50" s="64"/>
      <c r="O50" s="64"/>
      <c r="P50" s="71"/>
    </row>
    <row r="51" spans="2:16" s="24" customFormat="1" ht="49.5" customHeight="1" x14ac:dyDescent="0.25">
      <c r="B51" s="67">
        <v>45278</v>
      </c>
      <c r="C51" s="27">
        <v>45257</v>
      </c>
      <c r="D51" s="59" t="s">
        <v>163</v>
      </c>
      <c r="E51" s="65" t="s">
        <v>158</v>
      </c>
      <c r="F51" s="66" t="s">
        <v>164</v>
      </c>
      <c r="G51" s="72" t="s">
        <v>15</v>
      </c>
      <c r="H51" s="31">
        <v>382.87</v>
      </c>
      <c r="I51" s="93">
        <v>45311</v>
      </c>
      <c r="J51" s="31">
        <v>382.87</v>
      </c>
      <c r="K51" s="58">
        <v>0</v>
      </c>
      <c r="L51" s="147"/>
      <c r="M51" s="64"/>
      <c r="N51" s="64"/>
      <c r="O51" s="64"/>
      <c r="P51" s="71"/>
    </row>
    <row r="52" spans="2:16" s="24" customFormat="1" ht="36" customHeight="1" x14ac:dyDescent="0.25">
      <c r="B52" s="67">
        <v>45278</v>
      </c>
      <c r="C52" s="27">
        <v>45262</v>
      </c>
      <c r="D52" s="59" t="s">
        <v>165</v>
      </c>
      <c r="E52" s="65" t="s">
        <v>51</v>
      </c>
      <c r="F52" s="66" t="s">
        <v>166</v>
      </c>
      <c r="G52" s="72" t="s">
        <v>15</v>
      </c>
      <c r="H52" s="31">
        <v>21164.38</v>
      </c>
      <c r="I52" s="93">
        <v>45293</v>
      </c>
      <c r="J52" s="31">
        <v>21164.38</v>
      </c>
      <c r="K52" s="58">
        <v>0</v>
      </c>
      <c r="L52" s="104"/>
      <c r="M52" s="64"/>
      <c r="N52" s="64"/>
      <c r="O52" s="64"/>
      <c r="P52" s="71"/>
    </row>
    <row r="53" spans="2:16" s="24" customFormat="1" ht="41.25" customHeight="1" x14ac:dyDescent="0.25">
      <c r="B53" s="67">
        <v>45278</v>
      </c>
      <c r="C53" s="27">
        <v>45260</v>
      </c>
      <c r="D53" s="59" t="s">
        <v>169</v>
      </c>
      <c r="E53" s="65" t="s">
        <v>167</v>
      </c>
      <c r="F53" s="66" t="s">
        <v>168</v>
      </c>
      <c r="G53" s="72" t="s">
        <v>15</v>
      </c>
      <c r="H53" s="31">
        <v>724.42</v>
      </c>
      <c r="I53" s="93">
        <v>45290</v>
      </c>
      <c r="J53" s="31">
        <v>724.42</v>
      </c>
      <c r="K53" s="58">
        <v>0</v>
      </c>
      <c r="L53" s="147"/>
      <c r="M53" s="64"/>
      <c r="N53" s="64"/>
      <c r="O53" s="64"/>
      <c r="P53" s="71"/>
    </row>
    <row r="54" spans="2:16" s="24" customFormat="1" ht="39" customHeight="1" x14ac:dyDescent="0.25">
      <c r="B54" s="67">
        <v>45278</v>
      </c>
      <c r="C54" s="27">
        <v>45260</v>
      </c>
      <c r="D54" s="59" t="s">
        <v>170</v>
      </c>
      <c r="E54" s="65" t="s">
        <v>167</v>
      </c>
      <c r="F54" s="66" t="s">
        <v>171</v>
      </c>
      <c r="G54" s="72" t="s">
        <v>15</v>
      </c>
      <c r="H54" s="31">
        <v>37306.5</v>
      </c>
      <c r="I54" s="93">
        <v>45290</v>
      </c>
      <c r="J54" s="31">
        <v>37306.5</v>
      </c>
      <c r="K54" s="58">
        <v>0</v>
      </c>
      <c r="L54" s="147"/>
      <c r="M54" s="64"/>
      <c r="N54" s="64"/>
      <c r="O54" s="64"/>
      <c r="P54" s="71"/>
    </row>
    <row r="55" spans="2:16" s="24" customFormat="1" ht="36" customHeight="1" x14ac:dyDescent="0.25">
      <c r="B55" s="67">
        <v>45278</v>
      </c>
      <c r="C55" s="27">
        <v>45260</v>
      </c>
      <c r="D55" s="59" t="s">
        <v>172</v>
      </c>
      <c r="E55" s="65" t="s">
        <v>167</v>
      </c>
      <c r="F55" s="66" t="s">
        <v>173</v>
      </c>
      <c r="G55" s="72" t="s">
        <v>15</v>
      </c>
      <c r="H55" s="31">
        <v>2896.29</v>
      </c>
      <c r="I55" s="93">
        <v>45290</v>
      </c>
      <c r="J55" s="31">
        <v>2896.29</v>
      </c>
      <c r="K55" s="58">
        <v>0</v>
      </c>
      <c r="L55" s="147"/>
      <c r="M55" s="64"/>
      <c r="N55" s="64"/>
      <c r="O55" s="64"/>
      <c r="P55" s="71"/>
    </row>
    <row r="56" spans="2:16" s="24" customFormat="1" ht="74.25" customHeight="1" x14ac:dyDescent="0.25">
      <c r="B56" s="67">
        <v>45261</v>
      </c>
      <c r="C56" s="27">
        <v>45261</v>
      </c>
      <c r="D56" s="59" t="s">
        <v>203</v>
      </c>
      <c r="E56" s="65" t="s">
        <v>75</v>
      </c>
      <c r="F56" s="66" t="s">
        <v>202</v>
      </c>
      <c r="G56" s="72" t="s">
        <v>204</v>
      </c>
      <c r="H56" s="31">
        <v>181720</v>
      </c>
      <c r="I56" s="93">
        <v>45292</v>
      </c>
      <c r="J56" s="31">
        <v>181720</v>
      </c>
      <c r="K56" s="58"/>
      <c r="L56" s="105"/>
      <c r="M56" s="64"/>
      <c r="N56" s="64"/>
      <c r="O56" s="64"/>
      <c r="P56" s="71"/>
    </row>
    <row r="57" spans="2:16" s="24" customFormat="1" ht="85.5" customHeight="1" x14ac:dyDescent="0.25">
      <c r="B57" s="67">
        <v>45271</v>
      </c>
      <c r="C57" s="27">
        <v>45267</v>
      </c>
      <c r="D57" s="59" t="s">
        <v>205</v>
      </c>
      <c r="E57" s="65" t="s">
        <v>75</v>
      </c>
      <c r="F57" s="66" t="s">
        <v>206</v>
      </c>
      <c r="G57" s="72" t="s">
        <v>207</v>
      </c>
      <c r="H57" s="31">
        <v>181897</v>
      </c>
      <c r="I57" s="93">
        <v>45298</v>
      </c>
      <c r="J57" s="31">
        <v>181897</v>
      </c>
      <c r="K57" s="58">
        <v>0</v>
      </c>
      <c r="L57" s="105"/>
      <c r="M57" s="64"/>
      <c r="N57" s="64"/>
      <c r="O57" s="64"/>
      <c r="P57" s="71"/>
    </row>
    <row r="58" spans="2:16" s="24" customFormat="1" ht="96.75" customHeight="1" x14ac:dyDescent="0.25">
      <c r="B58" s="67">
        <v>45279</v>
      </c>
      <c r="C58" s="27">
        <v>45275</v>
      </c>
      <c r="D58" s="59" t="s">
        <v>254</v>
      </c>
      <c r="E58" s="65" t="s">
        <v>75</v>
      </c>
      <c r="F58" s="66" t="s">
        <v>255</v>
      </c>
      <c r="G58" s="72" t="s">
        <v>256</v>
      </c>
      <c r="H58" s="31">
        <v>150042.9</v>
      </c>
      <c r="I58" s="93">
        <v>45306</v>
      </c>
      <c r="J58" s="43">
        <v>0</v>
      </c>
      <c r="K58" s="38">
        <v>150042.9</v>
      </c>
      <c r="L58" s="105"/>
      <c r="M58" s="64"/>
      <c r="N58" s="64"/>
      <c r="O58" s="64"/>
      <c r="P58" s="71"/>
    </row>
    <row r="59" spans="2:16" s="24" customFormat="1" ht="45" customHeight="1" x14ac:dyDescent="0.25">
      <c r="B59" s="67">
        <v>45278</v>
      </c>
      <c r="C59" s="27">
        <v>45261</v>
      </c>
      <c r="D59" s="59" t="s">
        <v>174</v>
      </c>
      <c r="E59" s="114" t="s">
        <v>175</v>
      </c>
      <c r="F59" s="66" t="s">
        <v>176</v>
      </c>
      <c r="G59" s="72" t="s">
        <v>177</v>
      </c>
      <c r="H59" s="31">
        <v>15000</v>
      </c>
      <c r="I59" s="93">
        <v>45292</v>
      </c>
      <c r="J59" s="31">
        <v>15000</v>
      </c>
      <c r="K59" s="58">
        <v>0</v>
      </c>
      <c r="L59" s="105"/>
      <c r="M59" s="64"/>
      <c r="N59" s="64"/>
      <c r="O59" s="64"/>
      <c r="P59" s="71"/>
    </row>
    <row r="60" spans="2:16" s="24" customFormat="1" ht="67.5" customHeight="1" x14ac:dyDescent="0.25">
      <c r="B60" s="67">
        <v>45279</v>
      </c>
      <c r="C60" s="27">
        <v>45274</v>
      </c>
      <c r="D60" s="59" t="s">
        <v>119</v>
      </c>
      <c r="E60" s="65" t="s">
        <v>120</v>
      </c>
      <c r="F60" s="66" t="s">
        <v>216</v>
      </c>
      <c r="G60" s="72" t="s">
        <v>121</v>
      </c>
      <c r="H60" s="31">
        <v>165554</v>
      </c>
      <c r="I60" s="93">
        <v>45305</v>
      </c>
      <c r="J60" s="31">
        <v>165554</v>
      </c>
      <c r="K60" s="58">
        <v>0</v>
      </c>
      <c r="L60" s="104"/>
      <c r="M60" s="64"/>
      <c r="N60" s="64"/>
      <c r="O60" s="64"/>
      <c r="P60" s="71"/>
    </row>
    <row r="61" spans="2:16" s="24" customFormat="1" ht="63.75" customHeight="1" x14ac:dyDescent="0.25">
      <c r="B61" s="67">
        <v>45281</v>
      </c>
      <c r="C61" s="27">
        <v>45274</v>
      </c>
      <c r="D61" s="59" t="s">
        <v>122</v>
      </c>
      <c r="E61" s="65" t="s">
        <v>120</v>
      </c>
      <c r="F61" s="66" t="s">
        <v>123</v>
      </c>
      <c r="G61" s="72" t="s">
        <v>23</v>
      </c>
      <c r="H61" s="31">
        <v>184788</v>
      </c>
      <c r="I61" s="93">
        <v>45305</v>
      </c>
      <c r="J61" s="31">
        <v>184788</v>
      </c>
      <c r="K61" s="58">
        <v>0</v>
      </c>
      <c r="L61" s="104"/>
      <c r="M61" s="64"/>
      <c r="N61" s="64"/>
      <c r="O61" s="64"/>
      <c r="P61" s="71"/>
    </row>
    <row r="62" spans="2:16" s="24" customFormat="1" ht="49.5" customHeight="1" x14ac:dyDescent="0.25">
      <c r="B62" s="67">
        <v>45286</v>
      </c>
      <c r="C62" s="27">
        <v>45274</v>
      </c>
      <c r="D62" s="59" t="s">
        <v>217</v>
      </c>
      <c r="E62" s="65" t="s">
        <v>120</v>
      </c>
      <c r="F62" s="66" t="s">
        <v>124</v>
      </c>
      <c r="G62" s="72" t="s">
        <v>125</v>
      </c>
      <c r="H62" s="31">
        <v>178044</v>
      </c>
      <c r="I62" s="93">
        <v>45305</v>
      </c>
      <c r="J62" s="31">
        <v>178044</v>
      </c>
      <c r="K62" s="58">
        <v>0</v>
      </c>
      <c r="L62" s="104"/>
      <c r="M62" s="64"/>
      <c r="N62" s="64"/>
      <c r="O62" s="64"/>
      <c r="P62" s="71"/>
    </row>
    <row r="63" spans="2:16" s="24" customFormat="1" ht="49.5" customHeight="1" x14ac:dyDescent="0.25">
      <c r="B63" s="98">
        <v>45288</v>
      </c>
      <c r="C63" s="27">
        <v>45287</v>
      </c>
      <c r="D63" s="59" t="s">
        <v>82</v>
      </c>
      <c r="E63" s="65" t="s">
        <v>83</v>
      </c>
      <c r="F63" s="66" t="s">
        <v>84</v>
      </c>
      <c r="G63" s="57" t="s">
        <v>85</v>
      </c>
      <c r="H63" s="31">
        <v>45000</v>
      </c>
      <c r="I63" s="93">
        <v>45318</v>
      </c>
      <c r="J63" s="31">
        <v>45000</v>
      </c>
      <c r="K63" s="58">
        <v>0</v>
      </c>
      <c r="L63" s="104"/>
      <c r="M63" s="64"/>
      <c r="N63" s="64"/>
      <c r="O63" s="64"/>
      <c r="P63" s="71"/>
    </row>
    <row r="64" spans="2:16" s="24" customFormat="1" ht="51" customHeight="1" x14ac:dyDescent="0.25">
      <c r="B64" s="98">
        <v>45232</v>
      </c>
      <c r="C64" s="27">
        <v>45195</v>
      </c>
      <c r="D64" s="59" t="s">
        <v>77</v>
      </c>
      <c r="E64" s="65" t="s">
        <v>78</v>
      </c>
      <c r="F64" s="66" t="s">
        <v>79</v>
      </c>
      <c r="G64" s="57" t="s">
        <v>80</v>
      </c>
      <c r="H64" s="31">
        <v>129386.94</v>
      </c>
      <c r="I64" s="93">
        <v>45225</v>
      </c>
      <c r="J64" s="43">
        <v>0</v>
      </c>
      <c r="K64" s="38">
        <v>129386.94</v>
      </c>
      <c r="L64" s="107"/>
      <c r="M64" s="64"/>
      <c r="N64" s="64"/>
      <c r="O64" s="64"/>
      <c r="P64" s="71"/>
    </row>
    <row r="65" spans="2:16" s="24" customFormat="1" ht="57" customHeight="1" x14ac:dyDescent="0.25">
      <c r="B65" s="98">
        <v>45281</v>
      </c>
      <c r="C65" s="27">
        <v>45274</v>
      </c>
      <c r="D65" s="59" t="s">
        <v>76</v>
      </c>
      <c r="E65" s="65" t="s">
        <v>192</v>
      </c>
      <c r="F65" s="66" t="s">
        <v>218</v>
      </c>
      <c r="G65" s="57" t="s">
        <v>193</v>
      </c>
      <c r="H65" s="31">
        <v>83433.460000000006</v>
      </c>
      <c r="I65" s="93">
        <v>45305</v>
      </c>
      <c r="J65" s="31">
        <v>83433.460000000006</v>
      </c>
      <c r="K65" s="58">
        <v>0</v>
      </c>
      <c r="L65" s="104"/>
      <c r="M65" s="64"/>
      <c r="N65" s="64"/>
      <c r="O65" s="64"/>
      <c r="P65" s="71"/>
    </row>
    <row r="66" spans="2:16" s="24" customFormat="1" ht="42.75" customHeight="1" x14ac:dyDescent="0.25">
      <c r="B66" s="98">
        <v>45272</v>
      </c>
      <c r="C66" s="27">
        <v>45275</v>
      </c>
      <c r="D66" s="59" t="s">
        <v>130</v>
      </c>
      <c r="E66" s="65" t="s">
        <v>111</v>
      </c>
      <c r="F66" s="66" t="s">
        <v>131</v>
      </c>
      <c r="G66" s="57" t="s">
        <v>132</v>
      </c>
      <c r="H66" s="31">
        <v>202960</v>
      </c>
      <c r="I66" s="93">
        <v>45306</v>
      </c>
      <c r="J66" s="31">
        <v>202960</v>
      </c>
      <c r="K66" s="58">
        <v>0</v>
      </c>
      <c r="L66" s="104"/>
      <c r="M66" s="64"/>
      <c r="N66" s="64"/>
      <c r="O66" s="64"/>
      <c r="P66" s="71"/>
    </row>
    <row r="67" spans="2:16" s="24" customFormat="1" ht="42.75" customHeight="1" x14ac:dyDescent="0.25">
      <c r="B67" s="98">
        <v>45287</v>
      </c>
      <c r="C67" s="27">
        <v>45279</v>
      </c>
      <c r="D67" s="59" t="s">
        <v>264</v>
      </c>
      <c r="E67" s="65" t="s">
        <v>111</v>
      </c>
      <c r="F67" s="66" t="s">
        <v>265</v>
      </c>
      <c r="G67" s="57" t="s">
        <v>22</v>
      </c>
      <c r="H67" s="31">
        <v>152337.5</v>
      </c>
      <c r="I67" s="93">
        <v>45310</v>
      </c>
      <c r="J67" s="31">
        <v>152337.5</v>
      </c>
      <c r="K67" s="58">
        <v>0</v>
      </c>
      <c r="L67" s="104"/>
      <c r="M67" s="64"/>
      <c r="N67" s="64"/>
      <c r="O67" s="64"/>
      <c r="P67" s="71"/>
    </row>
    <row r="68" spans="2:16" s="24" customFormat="1" ht="42.75" customHeight="1" x14ac:dyDescent="0.25">
      <c r="B68" s="98">
        <v>45281</v>
      </c>
      <c r="C68" s="27">
        <v>45279</v>
      </c>
      <c r="D68" s="59" t="s">
        <v>110</v>
      </c>
      <c r="E68" s="65" t="s">
        <v>111</v>
      </c>
      <c r="F68" s="66" t="s">
        <v>112</v>
      </c>
      <c r="G68" s="57" t="s">
        <v>69</v>
      </c>
      <c r="H68" s="31">
        <v>18387.04</v>
      </c>
      <c r="I68" s="93">
        <v>45310</v>
      </c>
      <c r="J68" s="31">
        <v>18387.04</v>
      </c>
      <c r="K68" s="58">
        <v>0</v>
      </c>
      <c r="L68" s="108"/>
      <c r="M68" s="64"/>
      <c r="N68" s="64"/>
      <c r="O68" s="64"/>
      <c r="P68" s="71"/>
    </row>
    <row r="69" spans="2:16" s="24" customFormat="1" ht="72" customHeight="1" x14ac:dyDescent="0.25">
      <c r="B69" s="98">
        <v>45289</v>
      </c>
      <c r="C69" s="27">
        <v>45288</v>
      </c>
      <c r="D69" s="59" t="s">
        <v>260</v>
      </c>
      <c r="E69" s="65" t="s">
        <v>261</v>
      </c>
      <c r="F69" s="66" t="s">
        <v>262</v>
      </c>
      <c r="G69" s="57" t="s">
        <v>263</v>
      </c>
      <c r="H69" s="31">
        <v>21948</v>
      </c>
      <c r="I69" s="93">
        <v>45319</v>
      </c>
      <c r="J69" s="43">
        <v>0</v>
      </c>
      <c r="K69" s="38">
        <v>21948</v>
      </c>
      <c r="L69" s="107"/>
      <c r="M69" s="64"/>
      <c r="N69" s="64"/>
      <c r="O69" s="64"/>
      <c r="P69" s="71"/>
    </row>
    <row r="70" spans="2:16" s="24" customFormat="1" ht="61.5" customHeight="1" x14ac:dyDescent="0.25">
      <c r="B70" s="98">
        <v>45287</v>
      </c>
      <c r="C70" s="27">
        <v>45287</v>
      </c>
      <c r="D70" s="59" t="s">
        <v>106</v>
      </c>
      <c r="E70" s="65" t="s">
        <v>107</v>
      </c>
      <c r="F70" s="66" t="s">
        <v>108</v>
      </c>
      <c r="G70" s="57" t="s">
        <v>109</v>
      </c>
      <c r="H70" s="31">
        <v>59920.4</v>
      </c>
      <c r="I70" s="93">
        <v>45318</v>
      </c>
      <c r="J70" s="31">
        <v>59920.4</v>
      </c>
      <c r="K70" s="58">
        <v>0</v>
      </c>
      <c r="L70" s="104"/>
      <c r="M70" s="64"/>
      <c r="N70" s="64"/>
      <c r="O70" s="64"/>
      <c r="P70" s="71"/>
    </row>
    <row r="71" spans="2:16" s="24" customFormat="1" ht="64.5" customHeight="1" x14ac:dyDescent="0.25">
      <c r="B71" s="98">
        <v>45278</v>
      </c>
      <c r="C71" s="27">
        <v>45266</v>
      </c>
      <c r="D71" s="59" t="s">
        <v>250</v>
      </c>
      <c r="E71" s="65" t="s">
        <v>251</v>
      </c>
      <c r="F71" s="66" t="s">
        <v>252</v>
      </c>
      <c r="G71" s="57" t="s">
        <v>253</v>
      </c>
      <c r="H71" s="31">
        <v>15340</v>
      </c>
      <c r="I71" s="93">
        <v>45297</v>
      </c>
      <c r="J71" s="43">
        <v>0</v>
      </c>
      <c r="K71" s="38">
        <v>15340</v>
      </c>
      <c r="L71" s="107"/>
      <c r="M71" s="64"/>
      <c r="N71" s="64"/>
      <c r="O71" s="64"/>
      <c r="P71" s="71"/>
    </row>
    <row r="72" spans="2:16" s="24" customFormat="1" ht="57" customHeight="1" x14ac:dyDescent="0.25">
      <c r="B72" s="98">
        <v>45279</v>
      </c>
      <c r="C72" s="27">
        <v>45274</v>
      </c>
      <c r="D72" s="59" t="s">
        <v>135</v>
      </c>
      <c r="E72" s="65" t="s">
        <v>136</v>
      </c>
      <c r="F72" s="66" t="s">
        <v>137</v>
      </c>
      <c r="G72" s="57" t="s">
        <v>138</v>
      </c>
      <c r="H72" s="31">
        <v>75104.639999999999</v>
      </c>
      <c r="I72" s="93">
        <v>45305</v>
      </c>
      <c r="J72" s="31">
        <v>75104.639999999999</v>
      </c>
      <c r="K72" s="58">
        <v>0</v>
      </c>
      <c r="L72" s="104"/>
      <c r="M72" s="64"/>
      <c r="N72" s="64"/>
      <c r="O72" s="64"/>
      <c r="P72" s="71"/>
    </row>
    <row r="73" spans="2:16" s="24" customFormat="1" ht="57.75" customHeight="1" x14ac:dyDescent="0.25">
      <c r="B73" s="98">
        <v>45279</v>
      </c>
      <c r="C73" s="27">
        <v>45274</v>
      </c>
      <c r="D73" s="59" t="s">
        <v>139</v>
      </c>
      <c r="E73" s="65" t="s">
        <v>136</v>
      </c>
      <c r="F73" s="66" t="s">
        <v>219</v>
      </c>
      <c r="G73" s="57" t="s">
        <v>140</v>
      </c>
      <c r="H73" s="31">
        <v>201131</v>
      </c>
      <c r="I73" s="93">
        <v>45305</v>
      </c>
      <c r="J73" s="31">
        <v>201131</v>
      </c>
      <c r="K73" s="58">
        <v>0</v>
      </c>
      <c r="L73" s="104"/>
      <c r="M73" s="64"/>
      <c r="N73" s="64"/>
      <c r="O73" s="64"/>
      <c r="P73" s="71"/>
    </row>
    <row r="74" spans="2:16" s="24" customFormat="1" ht="42.75" customHeight="1" x14ac:dyDescent="0.25">
      <c r="B74" s="98">
        <v>45286</v>
      </c>
      <c r="C74" s="27">
        <v>45274</v>
      </c>
      <c r="D74" s="59" t="s">
        <v>141</v>
      </c>
      <c r="E74" s="65" t="s">
        <v>136</v>
      </c>
      <c r="F74" s="66" t="s">
        <v>142</v>
      </c>
      <c r="G74" s="57" t="s">
        <v>143</v>
      </c>
      <c r="H74" s="31">
        <v>192826.16</v>
      </c>
      <c r="I74" s="93">
        <v>45305</v>
      </c>
      <c r="J74" s="31">
        <v>192826.16</v>
      </c>
      <c r="K74" s="58">
        <v>0</v>
      </c>
      <c r="L74" s="104"/>
      <c r="M74" s="64"/>
      <c r="N74" s="64"/>
      <c r="O74" s="64"/>
      <c r="P74" s="71"/>
    </row>
    <row r="75" spans="2:16" s="24" customFormat="1" ht="54.75" customHeight="1" x14ac:dyDescent="0.25">
      <c r="B75" s="98">
        <v>45281</v>
      </c>
      <c r="C75" s="27">
        <v>45274</v>
      </c>
      <c r="D75" s="59" t="s">
        <v>144</v>
      </c>
      <c r="E75" s="65" t="s">
        <v>136</v>
      </c>
      <c r="F75" s="66" t="s">
        <v>220</v>
      </c>
      <c r="G75" s="57" t="s">
        <v>140</v>
      </c>
      <c r="H75" s="31">
        <v>20060</v>
      </c>
      <c r="I75" s="93">
        <v>45305</v>
      </c>
      <c r="J75" s="31">
        <v>20060</v>
      </c>
      <c r="K75" s="58">
        <v>0</v>
      </c>
      <c r="L75" s="104"/>
      <c r="M75" s="64"/>
      <c r="N75" s="64"/>
      <c r="O75" s="64"/>
      <c r="P75" s="71"/>
    </row>
    <row r="76" spans="2:16" s="24" customFormat="1" ht="51" customHeight="1" x14ac:dyDescent="0.25">
      <c r="B76" s="98">
        <v>154859</v>
      </c>
      <c r="C76" s="27">
        <v>45275</v>
      </c>
      <c r="D76" s="59" t="s">
        <v>98</v>
      </c>
      <c r="E76" s="65" t="s">
        <v>99</v>
      </c>
      <c r="F76" s="66" t="s">
        <v>100</v>
      </c>
      <c r="G76" s="57" t="s">
        <v>101</v>
      </c>
      <c r="H76" s="31">
        <v>116820</v>
      </c>
      <c r="I76" s="93">
        <v>45306</v>
      </c>
      <c r="J76" s="31">
        <v>116820</v>
      </c>
      <c r="K76" s="58">
        <v>0</v>
      </c>
      <c r="L76" s="104"/>
      <c r="M76" s="64"/>
      <c r="N76" s="64"/>
      <c r="O76" s="64"/>
      <c r="P76" s="71"/>
    </row>
    <row r="77" spans="2:16" s="24" customFormat="1" ht="42.75" customHeight="1" x14ac:dyDescent="0.25">
      <c r="B77" s="98">
        <v>45286</v>
      </c>
      <c r="C77" s="27">
        <v>45278</v>
      </c>
      <c r="D77" s="32" t="s">
        <v>182</v>
      </c>
      <c r="E77" s="29" t="s">
        <v>59</v>
      </c>
      <c r="F77" s="29" t="s">
        <v>183</v>
      </c>
      <c r="G77" s="22" t="s">
        <v>60</v>
      </c>
      <c r="H77" s="43">
        <v>59000</v>
      </c>
      <c r="I77" s="93">
        <v>45309</v>
      </c>
      <c r="J77" s="43">
        <v>59000</v>
      </c>
      <c r="K77" s="58">
        <v>0</v>
      </c>
      <c r="L77" s="104"/>
      <c r="M77" s="64"/>
      <c r="N77" s="64"/>
      <c r="O77" s="64"/>
      <c r="P77" s="71"/>
    </row>
    <row r="78" spans="2:16" s="24" customFormat="1" ht="42.75" customHeight="1" x14ac:dyDescent="0.25">
      <c r="B78" s="98">
        <v>45278</v>
      </c>
      <c r="C78" s="27">
        <v>45267</v>
      </c>
      <c r="D78" s="32" t="s">
        <v>242</v>
      </c>
      <c r="E78" s="29" t="s">
        <v>74</v>
      </c>
      <c r="F78" s="29" t="s">
        <v>243</v>
      </c>
      <c r="G78" s="22" t="s">
        <v>18</v>
      </c>
      <c r="H78" s="43">
        <v>25000</v>
      </c>
      <c r="I78" s="93">
        <v>45298</v>
      </c>
      <c r="J78" s="43">
        <v>25000</v>
      </c>
      <c r="K78" s="58">
        <v>0</v>
      </c>
      <c r="L78" s="104"/>
      <c r="M78" s="64"/>
      <c r="N78" s="64"/>
      <c r="O78" s="64"/>
      <c r="P78" s="71"/>
    </row>
    <row r="79" spans="2:16" s="24" customFormat="1" ht="42.75" customHeight="1" x14ac:dyDescent="0.25">
      <c r="B79" s="98">
        <v>45282</v>
      </c>
      <c r="C79" s="27">
        <v>45274</v>
      </c>
      <c r="D79" s="59" t="s">
        <v>178</v>
      </c>
      <c r="E79" s="65" t="s">
        <v>179</v>
      </c>
      <c r="F79" s="66" t="s">
        <v>180</v>
      </c>
      <c r="G79" s="57" t="s">
        <v>181</v>
      </c>
      <c r="H79" s="31">
        <v>109807.7</v>
      </c>
      <c r="I79" s="93">
        <v>45305</v>
      </c>
      <c r="J79" s="31">
        <v>109807.7</v>
      </c>
      <c r="K79" s="58">
        <v>0</v>
      </c>
      <c r="L79" s="104"/>
      <c r="M79" s="64"/>
      <c r="N79" s="64"/>
      <c r="O79" s="64"/>
      <c r="P79" s="71"/>
    </row>
    <row r="80" spans="2:16" s="24" customFormat="1" ht="75.75" customHeight="1" x14ac:dyDescent="0.25">
      <c r="B80" s="98">
        <v>45281</v>
      </c>
      <c r="C80" s="27">
        <v>45275</v>
      </c>
      <c r="D80" s="27" t="s">
        <v>194</v>
      </c>
      <c r="E80" s="65" t="s">
        <v>195</v>
      </c>
      <c r="F80" s="66" t="s">
        <v>221</v>
      </c>
      <c r="G80" s="57" t="s">
        <v>196</v>
      </c>
      <c r="H80" s="31">
        <v>174640</v>
      </c>
      <c r="I80" s="93">
        <v>45306</v>
      </c>
      <c r="J80" s="31">
        <v>174640</v>
      </c>
      <c r="K80" s="58">
        <v>0</v>
      </c>
      <c r="L80" s="104"/>
      <c r="M80" s="64"/>
      <c r="N80" s="64"/>
      <c r="O80" s="64"/>
      <c r="P80" s="71"/>
    </row>
    <row r="81" spans="2:16" s="24" customFormat="1" ht="42.75" customHeight="1" x14ac:dyDescent="0.25">
      <c r="B81" s="98">
        <v>45281</v>
      </c>
      <c r="C81" s="27">
        <v>45279</v>
      </c>
      <c r="D81" s="27" t="s">
        <v>236</v>
      </c>
      <c r="E81" s="65" t="s">
        <v>195</v>
      </c>
      <c r="F81" s="66" t="s">
        <v>234</v>
      </c>
      <c r="G81" s="57" t="s">
        <v>235</v>
      </c>
      <c r="H81" s="31">
        <v>204613.18</v>
      </c>
      <c r="I81" s="93">
        <v>45310</v>
      </c>
      <c r="J81" s="31">
        <v>204613.18</v>
      </c>
      <c r="K81" s="58">
        <v>0</v>
      </c>
      <c r="L81" s="104"/>
      <c r="M81" s="64"/>
      <c r="N81" s="64"/>
      <c r="O81" s="64"/>
      <c r="P81" s="71"/>
    </row>
    <row r="82" spans="2:16" s="24" customFormat="1" ht="56.25" customHeight="1" x14ac:dyDescent="0.25">
      <c r="B82" s="98">
        <v>45281</v>
      </c>
      <c r="C82" s="27">
        <v>45280</v>
      </c>
      <c r="D82" s="27" t="s">
        <v>233</v>
      </c>
      <c r="E82" s="115" t="s">
        <v>195</v>
      </c>
      <c r="F82" s="66" t="s">
        <v>257</v>
      </c>
      <c r="G82" s="57" t="s">
        <v>69</v>
      </c>
      <c r="H82" s="31">
        <v>169896.4</v>
      </c>
      <c r="I82" s="93">
        <v>45311</v>
      </c>
      <c r="J82" s="43">
        <v>0</v>
      </c>
      <c r="K82" s="38">
        <v>169896.4</v>
      </c>
      <c r="L82" s="109"/>
      <c r="M82" s="64"/>
      <c r="N82" s="64"/>
      <c r="O82" s="64"/>
      <c r="P82" s="71"/>
    </row>
    <row r="83" spans="2:16" s="24" customFormat="1" ht="42.75" customHeight="1" x14ac:dyDescent="0.25">
      <c r="B83" s="98">
        <v>45287</v>
      </c>
      <c r="C83" s="27">
        <v>45057</v>
      </c>
      <c r="D83" s="59" t="s">
        <v>95</v>
      </c>
      <c r="E83" s="29" t="s">
        <v>96</v>
      </c>
      <c r="F83" s="29" t="s">
        <v>97</v>
      </c>
      <c r="G83" s="22" t="s">
        <v>85</v>
      </c>
      <c r="H83" s="43">
        <v>351000</v>
      </c>
      <c r="I83" s="93">
        <v>45088</v>
      </c>
      <c r="J83" s="43">
        <v>351000</v>
      </c>
      <c r="K83" s="58">
        <v>0</v>
      </c>
      <c r="L83" s="104"/>
      <c r="M83" s="64"/>
      <c r="N83" s="64"/>
      <c r="O83" s="64"/>
      <c r="P83" s="71"/>
    </row>
    <row r="84" spans="2:16" s="24" customFormat="1" ht="42.75" customHeight="1" x14ac:dyDescent="0.25">
      <c r="B84" s="98">
        <v>45287</v>
      </c>
      <c r="C84" s="27">
        <v>45266</v>
      </c>
      <c r="D84" s="59" t="s">
        <v>229</v>
      </c>
      <c r="E84" s="29" t="s">
        <v>230</v>
      </c>
      <c r="F84" s="29" t="s">
        <v>231</v>
      </c>
      <c r="G84" s="22" t="s">
        <v>232</v>
      </c>
      <c r="H84" s="43">
        <v>886568.94</v>
      </c>
      <c r="I84" s="93">
        <v>45297</v>
      </c>
      <c r="J84" s="43">
        <v>0</v>
      </c>
      <c r="K84" s="58">
        <v>886568.94</v>
      </c>
      <c r="L84" s="107"/>
      <c r="M84" s="64"/>
      <c r="N84" s="64"/>
      <c r="O84" s="64"/>
      <c r="P84" s="71"/>
    </row>
    <row r="85" spans="2:16" s="24" customFormat="1" ht="57.75" customHeight="1" x14ac:dyDescent="0.25">
      <c r="B85" s="98">
        <v>45279</v>
      </c>
      <c r="C85" s="27">
        <v>45274</v>
      </c>
      <c r="D85" s="59" t="s">
        <v>145</v>
      </c>
      <c r="E85" s="29" t="s">
        <v>146</v>
      </c>
      <c r="F85" s="29" t="s">
        <v>222</v>
      </c>
      <c r="G85" s="22" t="s">
        <v>147</v>
      </c>
      <c r="H85" s="43">
        <v>42432.800000000003</v>
      </c>
      <c r="I85" s="93">
        <v>45305</v>
      </c>
      <c r="J85" s="43">
        <v>42432.800000000003</v>
      </c>
      <c r="K85" s="58">
        <v>0</v>
      </c>
      <c r="L85" s="104"/>
      <c r="M85" s="64"/>
      <c r="N85" s="64"/>
      <c r="O85" s="64"/>
      <c r="P85" s="71"/>
    </row>
    <row r="86" spans="2:16" s="24" customFormat="1" ht="42.75" customHeight="1" x14ac:dyDescent="0.25">
      <c r="B86" s="98">
        <v>45288</v>
      </c>
      <c r="C86" s="27">
        <v>45274</v>
      </c>
      <c r="D86" s="59" t="s">
        <v>148</v>
      </c>
      <c r="E86" s="29" t="s">
        <v>146</v>
      </c>
      <c r="F86" s="29" t="s">
        <v>149</v>
      </c>
      <c r="G86" s="22" t="s">
        <v>147</v>
      </c>
      <c r="H86" s="43">
        <v>70752.800000000003</v>
      </c>
      <c r="I86" s="93">
        <v>45305</v>
      </c>
      <c r="J86" s="43">
        <v>70752.800000000003</v>
      </c>
      <c r="K86" s="58">
        <v>0</v>
      </c>
      <c r="L86" s="104"/>
      <c r="M86" s="64"/>
      <c r="N86" s="64"/>
      <c r="O86" s="64"/>
      <c r="P86" s="71"/>
    </row>
    <row r="87" spans="2:16" s="24" customFormat="1" ht="42.75" customHeight="1" x14ac:dyDescent="0.25">
      <c r="B87" s="98">
        <v>45279</v>
      </c>
      <c r="C87" s="27">
        <v>45272</v>
      </c>
      <c r="D87" s="59" t="s">
        <v>150</v>
      </c>
      <c r="E87" s="29" t="s">
        <v>146</v>
      </c>
      <c r="F87" s="29" t="s">
        <v>223</v>
      </c>
      <c r="G87" s="22" t="s">
        <v>151</v>
      </c>
      <c r="H87" s="43">
        <v>58988.2</v>
      </c>
      <c r="I87" s="93">
        <v>45303</v>
      </c>
      <c r="J87" s="43">
        <v>58988.2</v>
      </c>
      <c r="K87" s="58">
        <v>0</v>
      </c>
      <c r="L87" s="104"/>
      <c r="M87" s="64"/>
      <c r="N87" s="64"/>
      <c r="O87" s="64"/>
      <c r="P87" s="71"/>
    </row>
    <row r="88" spans="2:16" s="24" customFormat="1" ht="42.75" customHeight="1" x14ac:dyDescent="0.25">
      <c r="B88" s="98">
        <v>44983</v>
      </c>
      <c r="C88" s="27">
        <v>45273</v>
      </c>
      <c r="D88" s="59" t="s">
        <v>152</v>
      </c>
      <c r="E88" s="29" t="s">
        <v>146</v>
      </c>
      <c r="F88" s="29" t="s">
        <v>153</v>
      </c>
      <c r="G88" s="22" t="s">
        <v>154</v>
      </c>
      <c r="H88" s="43">
        <v>43190.36</v>
      </c>
      <c r="I88" s="93">
        <v>45304</v>
      </c>
      <c r="J88" s="43">
        <v>43190.36</v>
      </c>
      <c r="K88" s="58">
        <v>0</v>
      </c>
      <c r="L88" s="104"/>
      <c r="M88" s="64"/>
      <c r="N88" s="64"/>
      <c r="O88" s="64"/>
      <c r="P88" s="71"/>
    </row>
    <row r="89" spans="2:16" s="24" customFormat="1" ht="54.75" customHeight="1" x14ac:dyDescent="0.25">
      <c r="B89" s="98">
        <v>45288</v>
      </c>
      <c r="C89" s="27">
        <v>45286</v>
      </c>
      <c r="D89" s="59" t="s">
        <v>155</v>
      </c>
      <c r="E89" s="29" t="s">
        <v>146</v>
      </c>
      <c r="F89" s="29" t="s">
        <v>156</v>
      </c>
      <c r="G89" s="22" t="s">
        <v>157</v>
      </c>
      <c r="H89" s="43">
        <v>142279.42000000001</v>
      </c>
      <c r="I89" s="93">
        <v>45317</v>
      </c>
      <c r="J89" s="43">
        <v>142279.42000000001</v>
      </c>
      <c r="K89" s="58">
        <v>0</v>
      </c>
      <c r="L89" s="104"/>
      <c r="M89" s="64"/>
      <c r="N89" s="64"/>
      <c r="O89" s="64"/>
      <c r="P89" s="71"/>
    </row>
    <row r="90" spans="2:16" s="24" customFormat="1" ht="42.75" customHeight="1" x14ac:dyDescent="0.25">
      <c r="B90" s="98">
        <v>45281</v>
      </c>
      <c r="C90" s="27">
        <v>45275</v>
      </c>
      <c r="D90" s="59" t="s">
        <v>197</v>
      </c>
      <c r="E90" s="29" t="s">
        <v>198</v>
      </c>
      <c r="F90" s="29" t="s">
        <v>199</v>
      </c>
      <c r="G90" s="22" t="s">
        <v>23</v>
      </c>
      <c r="H90" s="43">
        <v>200954</v>
      </c>
      <c r="I90" s="93">
        <v>45306</v>
      </c>
      <c r="J90" s="43">
        <v>200954</v>
      </c>
      <c r="K90" s="58">
        <v>0</v>
      </c>
      <c r="L90" s="104"/>
      <c r="M90" s="64"/>
      <c r="N90" s="64"/>
      <c r="O90" s="64"/>
      <c r="P90" s="71"/>
    </row>
    <row r="91" spans="2:16" s="24" customFormat="1" ht="42.75" customHeight="1" x14ac:dyDescent="0.25">
      <c r="B91" s="98">
        <v>45279</v>
      </c>
      <c r="C91" s="27">
        <v>45275</v>
      </c>
      <c r="D91" s="59" t="s">
        <v>178</v>
      </c>
      <c r="E91" s="29" t="s">
        <v>198</v>
      </c>
      <c r="F91" s="29" t="s">
        <v>200</v>
      </c>
      <c r="G91" s="22" t="s">
        <v>154</v>
      </c>
      <c r="H91" s="43">
        <v>5369</v>
      </c>
      <c r="I91" s="93">
        <v>45306</v>
      </c>
      <c r="J91" s="43">
        <v>5369</v>
      </c>
      <c r="K91" s="58">
        <v>0</v>
      </c>
      <c r="L91" s="104"/>
      <c r="M91" s="64"/>
      <c r="N91" s="64"/>
      <c r="O91" s="64"/>
      <c r="P91" s="71"/>
    </row>
    <row r="92" spans="2:16" s="24" customFormat="1" ht="42.75" customHeight="1" x14ac:dyDescent="0.25">
      <c r="B92" s="98">
        <v>45281</v>
      </c>
      <c r="C92" s="27">
        <v>45280</v>
      </c>
      <c r="D92" s="59" t="s">
        <v>184</v>
      </c>
      <c r="E92" s="29" t="s">
        <v>185</v>
      </c>
      <c r="F92" s="29" t="s">
        <v>186</v>
      </c>
      <c r="G92" s="22" t="s">
        <v>85</v>
      </c>
      <c r="H92" s="43">
        <v>450000</v>
      </c>
      <c r="I92" s="93">
        <v>45311</v>
      </c>
      <c r="J92" s="43">
        <v>450000</v>
      </c>
      <c r="K92" s="58">
        <v>0</v>
      </c>
      <c r="L92" s="104"/>
      <c r="M92" s="64"/>
      <c r="N92" s="64"/>
      <c r="O92" s="64"/>
      <c r="P92" s="71"/>
    </row>
    <row r="93" spans="2:16" s="24" customFormat="1" ht="81.75" customHeight="1" x14ac:dyDescent="0.25">
      <c r="B93" s="98">
        <v>45288</v>
      </c>
      <c r="C93" s="27">
        <v>44441</v>
      </c>
      <c r="D93" s="82" t="s">
        <v>210</v>
      </c>
      <c r="E93" s="29" t="s">
        <v>211</v>
      </c>
      <c r="F93" s="29" t="s">
        <v>269</v>
      </c>
      <c r="G93" s="22" t="s">
        <v>212</v>
      </c>
      <c r="H93" s="43">
        <v>700031.3</v>
      </c>
      <c r="I93" s="93">
        <v>44471</v>
      </c>
      <c r="J93" s="43">
        <v>0</v>
      </c>
      <c r="K93" s="58">
        <v>700031.3</v>
      </c>
      <c r="L93" s="107"/>
      <c r="M93" s="64"/>
      <c r="N93" s="64"/>
      <c r="O93" s="64"/>
      <c r="P93" s="71"/>
    </row>
    <row r="94" spans="2:16" s="24" customFormat="1" ht="83.25" customHeight="1" x14ac:dyDescent="0.25">
      <c r="B94" s="98">
        <v>45288</v>
      </c>
      <c r="C94" s="27">
        <v>44769</v>
      </c>
      <c r="D94" s="59" t="s">
        <v>213</v>
      </c>
      <c r="E94" s="29" t="s">
        <v>211</v>
      </c>
      <c r="F94" s="29" t="s">
        <v>270</v>
      </c>
      <c r="G94" s="22" t="s">
        <v>212</v>
      </c>
      <c r="H94" s="43">
        <v>149909.76000000001</v>
      </c>
      <c r="I94" s="93">
        <v>44800</v>
      </c>
      <c r="J94" s="43">
        <v>0</v>
      </c>
      <c r="K94" s="58">
        <v>149909.76000000001</v>
      </c>
      <c r="L94" s="107"/>
      <c r="M94" s="64"/>
      <c r="N94" s="64"/>
      <c r="O94" s="64"/>
      <c r="P94" s="71"/>
    </row>
    <row r="95" spans="2:16" s="24" customFormat="1" ht="66.75" customHeight="1" x14ac:dyDescent="0.25">
      <c r="B95" s="98">
        <v>45279</v>
      </c>
      <c r="C95" s="27">
        <v>45274</v>
      </c>
      <c r="D95" s="59" t="s">
        <v>133</v>
      </c>
      <c r="E95" s="29" t="s">
        <v>103</v>
      </c>
      <c r="F95" s="29" t="s">
        <v>224</v>
      </c>
      <c r="G95" s="22" t="s">
        <v>23</v>
      </c>
      <c r="H95" s="43">
        <v>192104</v>
      </c>
      <c r="I95" s="93">
        <v>45305</v>
      </c>
      <c r="J95" s="43">
        <v>192104</v>
      </c>
      <c r="K95" s="58">
        <v>0</v>
      </c>
      <c r="L95" s="104"/>
      <c r="M95" s="64"/>
      <c r="N95" s="64"/>
      <c r="O95" s="64"/>
      <c r="P95" s="71"/>
    </row>
    <row r="96" spans="2:16" s="24" customFormat="1" ht="42.75" customHeight="1" x14ac:dyDescent="0.25">
      <c r="B96" s="98">
        <v>45281</v>
      </c>
      <c r="C96" s="27">
        <v>45274</v>
      </c>
      <c r="D96" s="59" t="s">
        <v>134</v>
      </c>
      <c r="E96" s="29" t="s">
        <v>103</v>
      </c>
      <c r="F96" s="29" t="s">
        <v>225</v>
      </c>
      <c r="G96" s="22" t="s">
        <v>24</v>
      </c>
      <c r="H96" s="43">
        <v>8850</v>
      </c>
      <c r="I96" s="93">
        <v>45305</v>
      </c>
      <c r="J96" s="43">
        <v>8850</v>
      </c>
      <c r="K96" s="58">
        <v>0</v>
      </c>
      <c r="L96" s="104"/>
      <c r="M96" s="64"/>
      <c r="N96" s="64"/>
      <c r="O96" s="64"/>
      <c r="P96" s="71"/>
    </row>
    <row r="97" spans="2:16" s="24" customFormat="1" ht="57.75" customHeight="1" x14ac:dyDescent="0.25">
      <c r="B97" s="98">
        <v>45281</v>
      </c>
      <c r="C97" s="27">
        <v>45274</v>
      </c>
      <c r="D97" s="59" t="s">
        <v>117</v>
      </c>
      <c r="E97" s="29" t="s">
        <v>103</v>
      </c>
      <c r="F97" s="29" t="s">
        <v>226</v>
      </c>
      <c r="G97" s="72" t="s">
        <v>118</v>
      </c>
      <c r="H97" s="43">
        <v>180221.4</v>
      </c>
      <c r="I97" s="93">
        <v>45305</v>
      </c>
      <c r="J97" s="43">
        <v>180221.4</v>
      </c>
      <c r="K97" s="58">
        <v>0</v>
      </c>
      <c r="L97" s="104"/>
      <c r="M97" s="64"/>
      <c r="N97" s="64"/>
      <c r="O97" s="64"/>
      <c r="P97" s="71"/>
    </row>
    <row r="98" spans="2:16" s="24" customFormat="1" ht="54.75" customHeight="1" thickBot="1" x14ac:dyDescent="0.3">
      <c r="B98" s="116">
        <v>45286</v>
      </c>
      <c r="C98" s="117">
        <v>45282</v>
      </c>
      <c r="D98" s="118" t="s">
        <v>102</v>
      </c>
      <c r="E98" s="119" t="s">
        <v>103</v>
      </c>
      <c r="F98" s="119" t="s">
        <v>104</v>
      </c>
      <c r="G98" s="120" t="s">
        <v>105</v>
      </c>
      <c r="H98" s="81">
        <v>167442</v>
      </c>
      <c r="I98" s="121">
        <v>45313</v>
      </c>
      <c r="J98" s="81">
        <v>167442</v>
      </c>
      <c r="K98" s="122">
        <v>0</v>
      </c>
      <c r="L98" s="104"/>
      <c r="M98" s="64"/>
      <c r="N98" s="64"/>
      <c r="O98" s="64"/>
      <c r="P98" s="71"/>
    </row>
    <row r="99" spans="2:16" ht="21.75" customHeight="1" thickBot="1" x14ac:dyDescent="0.3">
      <c r="H99" s="18">
        <f>SUM(H14:H98)</f>
        <v>12450029.330000002</v>
      </c>
      <c r="I99" s="19"/>
      <c r="J99" s="47">
        <f>SUM(J14:J98)</f>
        <v>6648015.1299999999</v>
      </c>
      <c r="K99" s="46">
        <f>SUM(K14:K98)</f>
        <v>5802014.1999999983</v>
      </c>
      <c r="L99" s="99"/>
      <c r="M99" s="80"/>
      <c r="N99" s="80"/>
      <c r="O99" s="80"/>
    </row>
    <row r="100" spans="2:16" ht="15.75" thickTop="1" x14ac:dyDescent="0.25">
      <c r="H100" s="44"/>
      <c r="L100" s="50"/>
      <c r="M100" s="80"/>
    </row>
    <row r="101" spans="2:16" x14ac:dyDescent="0.25">
      <c r="H101" s="2"/>
      <c r="L101" s="12"/>
      <c r="M101" s="1"/>
    </row>
    <row r="102" spans="2:16" ht="24" customHeight="1" x14ac:dyDescent="0.25">
      <c r="H102" s="45" t="s">
        <v>45</v>
      </c>
      <c r="J102" s="45" t="s">
        <v>46</v>
      </c>
      <c r="K102" s="45" t="s">
        <v>44</v>
      </c>
      <c r="L102" s="12"/>
      <c r="M102" s="1"/>
    </row>
    <row r="103" spans="2:16" ht="15.75" customHeight="1" x14ac:dyDescent="0.25">
      <c r="H103" s="45"/>
      <c r="J103" s="45"/>
      <c r="K103" s="45"/>
      <c r="L103" s="12"/>
      <c r="M103" s="1"/>
    </row>
    <row r="104" spans="2:16" ht="17.25" customHeight="1" x14ac:dyDescent="0.25">
      <c r="H104" s="45"/>
      <c r="J104" s="45"/>
      <c r="K104" s="45"/>
      <c r="L104" s="12"/>
      <c r="M104" s="1"/>
    </row>
    <row r="105" spans="2:16" s="1" customFormat="1" ht="18.75" customHeight="1" x14ac:dyDescent="0.25">
      <c r="B105" s="36" t="s">
        <v>280</v>
      </c>
      <c r="H105" s="2"/>
    </row>
    <row r="106" spans="2:16" s="1" customFormat="1" ht="14.25" customHeight="1" x14ac:dyDescent="0.5">
      <c r="B106" s="36" t="s">
        <v>281</v>
      </c>
      <c r="F106" s="6"/>
      <c r="G106" s="6"/>
      <c r="H106" s="20"/>
    </row>
    <row r="107" spans="2:16" s="1" customFormat="1" ht="11.25" customHeight="1" x14ac:dyDescent="0.25">
      <c r="B107" s="36" t="s">
        <v>279</v>
      </c>
      <c r="H107" s="2"/>
    </row>
    <row r="108" spans="2:16" ht="11.25" customHeight="1" x14ac:dyDescent="0.25">
      <c r="B108" s="36"/>
      <c r="C108" s="1"/>
      <c r="D108" s="1"/>
      <c r="E108" s="1"/>
      <c r="F108" s="1"/>
      <c r="G108" s="1"/>
      <c r="H108" s="2"/>
      <c r="I108" s="2"/>
      <c r="J108" s="2"/>
      <c r="K108" s="2"/>
    </row>
    <row r="109" spans="2:16" ht="26.25" x14ac:dyDescent="0.4">
      <c r="H109" s="2"/>
      <c r="I109" s="2"/>
      <c r="J109" s="2"/>
      <c r="K109" s="2"/>
      <c r="L109" s="51"/>
    </row>
    <row r="110" spans="2:16" x14ac:dyDescent="0.25">
      <c r="B110" s="3" t="s">
        <v>6</v>
      </c>
      <c r="D110" s="3"/>
      <c r="E110" s="3" t="s">
        <v>7</v>
      </c>
      <c r="F110" s="4" t="s">
        <v>8</v>
      </c>
      <c r="G110" s="3" t="s">
        <v>9</v>
      </c>
      <c r="H110" s="5"/>
      <c r="I110" s="5"/>
      <c r="J110" s="5"/>
      <c r="K110" s="5"/>
      <c r="M110" s="1"/>
    </row>
    <row r="111" spans="2:16" ht="15" customHeight="1" x14ac:dyDescent="0.25">
      <c r="B111" s="3"/>
      <c r="D111" s="3"/>
      <c r="E111" s="3"/>
      <c r="F111" s="4"/>
      <c r="G111" s="3"/>
      <c r="H111" s="5"/>
      <c r="I111" s="5"/>
      <c r="J111" s="5"/>
      <c r="K111" s="5"/>
      <c r="L111" s="1"/>
      <c r="M111" s="1"/>
    </row>
    <row r="112" spans="2:16" ht="15" customHeight="1" x14ac:dyDescent="0.25">
      <c r="H112" s="6"/>
      <c r="I112" s="6"/>
      <c r="J112" s="6"/>
      <c r="K112" s="6"/>
      <c r="L112" s="1"/>
      <c r="M112" s="1"/>
    </row>
    <row r="113" spans="2:13" x14ac:dyDescent="0.25">
      <c r="B113" s="7" t="s">
        <v>13</v>
      </c>
      <c r="D113" s="7"/>
      <c r="E113" s="7"/>
      <c r="F113" s="7" t="s">
        <v>10</v>
      </c>
      <c r="G113" s="7" t="s">
        <v>30</v>
      </c>
      <c r="H113" s="9"/>
      <c r="I113" s="9"/>
      <c r="J113" s="9"/>
      <c r="K113" s="9"/>
      <c r="L113" s="1"/>
      <c r="M113" s="1"/>
    </row>
    <row r="114" spans="2:13" x14ac:dyDescent="0.25">
      <c r="B114" s="8" t="s">
        <v>37</v>
      </c>
      <c r="C114" s="10"/>
      <c r="E114" s="8"/>
      <c r="F114" s="8" t="s">
        <v>11</v>
      </c>
      <c r="G114" s="8" t="s">
        <v>12</v>
      </c>
      <c r="H114" s="11"/>
      <c r="I114" s="1"/>
      <c r="J114" s="1"/>
      <c r="K114" s="1"/>
      <c r="L114" s="1"/>
    </row>
    <row r="115" spans="2:13" x14ac:dyDescent="0.25">
      <c r="B115" s="52" t="s">
        <v>271</v>
      </c>
      <c r="C115" s="53"/>
      <c r="E115" s="11"/>
      <c r="F115" s="8"/>
      <c r="G115" s="8"/>
      <c r="H115" s="11"/>
      <c r="I115" s="1"/>
      <c r="J115" s="1"/>
      <c r="K115" s="1"/>
      <c r="L115" s="1"/>
    </row>
    <row r="116" spans="2:13" x14ac:dyDescent="0.25">
      <c r="C116" s="52"/>
      <c r="D116" s="53"/>
      <c r="E116" s="11"/>
      <c r="F116" s="8"/>
      <c r="G116" s="8"/>
      <c r="H116" s="11"/>
      <c r="I116" s="11"/>
      <c r="J116" s="11"/>
      <c r="K116" s="11"/>
      <c r="L116" s="1"/>
      <c r="M116" s="1"/>
    </row>
    <row r="117" spans="2:13" s="1" customFormat="1" ht="10.5" customHeight="1" x14ac:dyDescent="0.25">
      <c r="C117" s="60"/>
      <c r="D117" s="60"/>
      <c r="E117" s="60"/>
      <c r="F117" s="60"/>
      <c r="G117" s="60"/>
      <c r="H117" s="60"/>
      <c r="I117" s="60"/>
      <c r="J117" s="60"/>
      <c r="K117" s="60"/>
    </row>
    <row r="118" spans="2:13" s="1" customFormat="1" ht="10.5" customHeight="1" x14ac:dyDescent="0.25">
      <c r="C118" s="60"/>
      <c r="D118" s="60"/>
      <c r="E118" s="60"/>
      <c r="F118" s="60"/>
      <c r="G118" s="60"/>
      <c r="H118" s="60"/>
      <c r="I118" s="60"/>
      <c r="J118" s="60"/>
      <c r="K118" s="60"/>
    </row>
    <row r="119" spans="2:13" s="1" customFormat="1" ht="10.5" customHeight="1" x14ac:dyDescent="0.25">
      <c r="C119" s="60"/>
      <c r="D119" s="60"/>
      <c r="E119" s="60"/>
      <c r="F119" s="60"/>
      <c r="G119" s="60"/>
      <c r="H119" s="60"/>
      <c r="I119" s="60"/>
      <c r="J119" s="60"/>
      <c r="K119" s="60"/>
    </row>
    <row r="120" spans="2:13" s="1" customFormat="1" ht="10.5" customHeight="1" x14ac:dyDescent="0.25">
      <c r="C120" s="60"/>
      <c r="D120" s="60"/>
      <c r="E120" s="60"/>
      <c r="F120" s="60"/>
      <c r="G120" s="60"/>
      <c r="H120" s="60"/>
      <c r="I120" s="60"/>
      <c r="J120" s="60"/>
      <c r="K120" s="60"/>
    </row>
    <row r="121" spans="2:13" s="1" customFormat="1" ht="10.5" customHeight="1" x14ac:dyDescent="0.25">
      <c r="C121" s="60"/>
      <c r="D121" s="60"/>
      <c r="E121" s="60"/>
      <c r="F121" s="60"/>
      <c r="G121" s="60"/>
      <c r="H121" s="60"/>
      <c r="I121" s="60"/>
      <c r="J121" s="60"/>
      <c r="K121" s="60"/>
    </row>
    <row r="122" spans="2:13" s="1" customFormat="1" ht="10.5" customHeight="1" x14ac:dyDescent="0.25">
      <c r="C122" s="60"/>
      <c r="D122" s="60"/>
      <c r="E122" s="60"/>
      <c r="F122" s="60"/>
      <c r="G122" s="60"/>
      <c r="H122" s="60"/>
      <c r="I122" s="60"/>
      <c r="J122" s="60"/>
      <c r="K122" s="60"/>
    </row>
    <row r="123" spans="2:13" s="1" customFormat="1" ht="10.5" customHeight="1" x14ac:dyDescent="0.25">
      <c r="C123" s="60"/>
      <c r="D123" s="60"/>
      <c r="E123" s="60"/>
      <c r="F123" s="60"/>
      <c r="G123" s="60"/>
      <c r="H123" s="60"/>
      <c r="I123" s="60"/>
      <c r="J123" s="60"/>
      <c r="K123" s="60"/>
    </row>
    <row r="124" spans="2:13" s="1" customFormat="1" ht="10.5" customHeight="1" x14ac:dyDescent="0.25">
      <c r="C124" s="60"/>
      <c r="D124" s="60"/>
      <c r="E124" s="60"/>
      <c r="F124" s="60"/>
      <c r="G124" s="60"/>
      <c r="H124" s="60"/>
      <c r="I124" s="60"/>
      <c r="J124" s="60"/>
      <c r="K124" s="60"/>
    </row>
    <row r="125" spans="2:13" s="1" customFormat="1" ht="10.5" customHeight="1" x14ac:dyDescent="0.25">
      <c r="C125" s="60"/>
      <c r="D125" s="60"/>
      <c r="E125" s="60"/>
      <c r="F125" s="60"/>
      <c r="G125" s="60"/>
      <c r="H125" s="60"/>
      <c r="I125" s="60"/>
      <c r="J125" s="60"/>
      <c r="K125" s="60"/>
    </row>
    <row r="126" spans="2:13" s="1" customFormat="1" ht="10.5" customHeight="1" x14ac:dyDescent="0.25">
      <c r="C126" s="60"/>
      <c r="D126" s="60"/>
      <c r="E126" s="60"/>
      <c r="F126" s="60"/>
      <c r="G126" s="60"/>
      <c r="H126" s="60"/>
      <c r="I126" s="60"/>
      <c r="J126" s="60"/>
      <c r="K126" s="60"/>
    </row>
    <row r="127" spans="2:13" s="1" customFormat="1" ht="10.5" customHeight="1" x14ac:dyDescent="0.25">
      <c r="C127" s="60"/>
      <c r="D127" s="60"/>
      <c r="E127" s="60"/>
      <c r="F127" s="60"/>
      <c r="G127" s="60"/>
      <c r="H127" s="60"/>
      <c r="I127" s="60"/>
      <c r="J127" s="60"/>
      <c r="K127" s="60"/>
    </row>
    <row r="128" spans="2:13" s="1" customFormat="1" ht="10.5" customHeight="1" x14ac:dyDescent="0.25">
      <c r="C128" s="60"/>
      <c r="D128" s="60"/>
      <c r="E128" s="60"/>
      <c r="F128" s="60"/>
      <c r="G128" s="60"/>
      <c r="H128" s="60"/>
      <c r="I128" s="60"/>
      <c r="J128" s="60"/>
      <c r="K128" s="60"/>
    </row>
    <row r="129" spans="3:13" s="1" customFormat="1" ht="10.5" customHeight="1" x14ac:dyDescent="0.25">
      <c r="C129" s="60"/>
      <c r="D129" s="60"/>
      <c r="E129" s="60"/>
      <c r="F129" s="60"/>
      <c r="G129" s="60"/>
      <c r="H129" s="60"/>
      <c r="I129" s="60"/>
      <c r="J129" s="60"/>
      <c r="K129" s="60"/>
    </row>
    <row r="130" spans="3:13" s="1" customFormat="1" ht="10.5" customHeight="1" x14ac:dyDescent="0.25">
      <c r="C130" s="60"/>
      <c r="D130" s="60"/>
      <c r="E130" s="60"/>
      <c r="F130" s="60"/>
      <c r="G130" s="60"/>
      <c r="H130" s="60"/>
      <c r="I130" s="60"/>
      <c r="J130" s="60"/>
      <c r="K130" s="60"/>
    </row>
    <row r="131" spans="3:13" s="1" customFormat="1" ht="10.5" customHeight="1" x14ac:dyDescent="0.25">
      <c r="C131" s="60"/>
      <c r="D131" s="60"/>
      <c r="E131" s="60"/>
      <c r="F131" s="60"/>
      <c r="G131" s="60"/>
      <c r="H131" s="60"/>
      <c r="I131" s="60"/>
      <c r="J131" s="60"/>
      <c r="K131" s="60"/>
    </row>
    <row r="132" spans="3:13" s="1" customFormat="1" ht="10.5" customHeight="1" x14ac:dyDescent="0.25">
      <c r="C132" s="60"/>
      <c r="D132" s="60"/>
      <c r="E132" s="60"/>
      <c r="F132" s="60"/>
      <c r="G132" s="60"/>
      <c r="H132" s="60"/>
      <c r="I132" s="60"/>
      <c r="J132" s="60"/>
      <c r="K132" s="60"/>
    </row>
    <row r="133" spans="3:13" s="1" customFormat="1" ht="10.5" customHeight="1" x14ac:dyDescent="0.25">
      <c r="C133" s="60"/>
      <c r="D133" s="60"/>
      <c r="E133" s="60"/>
      <c r="F133" s="60"/>
      <c r="G133" s="60"/>
      <c r="H133" s="60"/>
      <c r="I133" s="60"/>
      <c r="J133" s="60"/>
      <c r="K133" s="60"/>
    </row>
    <row r="134" spans="3:13" s="1" customFormat="1" ht="10.5" customHeight="1" x14ac:dyDescent="0.25">
      <c r="C134" s="60"/>
      <c r="D134" s="60"/>
      <c r="E134" s="60"/>
      <c r="F134" s="60"/>
      <c r="G134" s="60"/>
      <c r="H134" s="60"/>
      <c r="I134" s="60"/>
      <c r="J134" s="60"/>
      <c r="K134" s="60"/>
    </row>
    <row r="135" spans="3:13" s="1" customFormat="1" ht="10.5" customHeight="1" x14ac:dyDescent="0.25">
      <c r="C135" s="60"/>
      <c r="D135" s="60"/>
      <c r="E135" s="60"/>
      <c r="F135" s="60"/>
      <c r="G135" s="60"/>
      <c r="H135" s="60"/>
      <c r="I135" s="60"/>
      <c r="J135" s="60"/>
      <c r="K135" s="60"/>
    </row>
    <row r="136" spans="3:13" s="1" customFormat="1" ht="10.5" customHeight="1" x14ac:dyDescent="0.25">
      <c r="C136" s="60"/>
      <c r="D136" s="60"/>
      <c r="E136" s="60"/>
      <c r="F136" s="60"/>
      <c r="G136" s="60"/>
      <c r="H136" s="60"/>
      <c r="I136" s="60"/>
      <c r="J136" s="60"/>
      <c r="K136" s="60"/>
    </row>
    <row r="137" spans="3:13" s="1" customFormat="1" ht="10.5" customHeight="1" x14ac:dyDescent="0.25">
      <c r="C137" s="60"/>
      <c r="D137" s="60"/>
      <c r="E137" s="60"/>
      <c r="F137" s="60"/>
      <c r="G137" s="60"/>
      <c r="H137" s="60"/>
      <c r="I137" s="60"/>
      <c r="J137" s="60"/>
      <c r="K137" s="60"/>
    </row>
    <row r="138" spans="3:13" ht="10.5" customHeight="1" x14ac:dyDescent="0.25">
      <c r="C138" s="60"/>
      <c r="D138" s="60"/>
      <c r="E138" s="60"/>
      <c r="F138" s="60"/>
      <c r="G138" s="60"/>
      <c r="H138" s="60"/>
      <c r="I138" s="60"/>
      <c r="J138" s="60"/>
      <c r="K138" s="60"/>
      <c r="L138" s="1"/>
      <c r="M138" s="1"/>
    </row>
    <row r="139" spans="3:13" ht="10.5" customHeight="1" x14ac:dyDescent="0.25">
      <c r="C139" s="60"/>
      <c r="D139" s="60"/>
      <c r="E139" s="60"/>
      <c r="F139" s="60"/>
      <c r="G139" s="60"/>
      <c r="H139" s="60"/>
      <c r="I139" s="60"/>
      <c r="J139" s="60"/>
      <c r="K139" s="60"/>
      <c r="L139" s="1"/>
      <c r="M139" s="1"/>
    </row>
    <row r="140" spans="3:13" ht="10.5" customHeight="1" x14ac:dyDescent="0.25">
      <c r="C140" s="60"/>
      <c r="D140" s="60"/>
      <c r="E140" s="60"/>
      <c r="F140" s="60"/>
      <c r="G140" s="60"/>
      <c r="H140" s="60"/>
      <c r="I140" s="60"/>
      <c r="J140" s="60"/>
      <c r="K140" s="60"/>
      <c r="L140" s="1"/>
      <c r="M140" s="1"/>
    </row>
    <row r="141" spans="3:13" ht="10.5" customHeight="1" x14ac:dyDescent="0.25">
      <c r="C141" s="60"/>
      <c r="D141" s="60"/>
      <c r="E141" s="60"/>
      <c r="F141" s="60"/>
      <c r="G141" s="60"/>
      <c r="H141" s="60"/>
      <c r="I141" s="60"/>
      <c r="J141" s="60"/>
      <c r="K141" s="60"/>
      <c r="L141" s="1"/>
      <c r="M141" s="1"/>
    </row>
    <row r="156" spans="2:11" ht="21.75" customHeight="1" x14ac:dyDescent="0.25"/>
    <row r="157" spans="2:11" ht="15" customHeight="1" x14ac:dyDescent="0.6">
      <c r="B157" s="131"/>
      <c r="C157" s="131"/>
      <c r="D157" s="131"/>
      <c r="E157" s="131"/>
      <c r="F157" s="131"/>
      <c r="G157" s="131"/>
      <c r="H157" s="131"/>
      <c r="I157" s="48"/>
      <c r="J157" s="48"/>
      <c r="K157" s="48"/>
    </row>
  </sheetData>
  <mergeCells count="25">
    <mergeCell ref="L49:L51"/>
    <mergeCell ref="L53:L55"/>
    <mergeCell ref="B157:H157"/>
    <mergeCell ref="B12:B13"/>
    <mergeCell ref="C12:C13"/>
    <mergeCell ref="D12:D13"/>
    <mergeCell ref="E12:E13"/>
    <mergeCell ref="F12:F13"/>
    <mergeCell ref="G12:G13"/>
    <mergeCell ref="H12:H13"/>
    <mergeCell ref="L36:L38"/>
    <mergeCell ref="B1:K1"/>
    <mergeCell ref="B6:K6"/>
    <mergeCell ref="B8:K8"/>
    <mergeCell ref="B9:K9"/>
    <mergeCell ref="B10:K10"/>
    <mergeCell ref="B2:K2"/>
    <mergeCell ref="B3:K3"/>
    <mergeCell ref="B4:K4"/>
    <mergeCell ref="B5:K5"/>
    <mergeCell ref="C11:H11"/>
    <mergeCell ref="K12:K13"/>
    <mergeCell ref="I12:I13"/>
    <mergeCell ref="J12:J13"/>
    <mergeCell ref="L22:L31"/>
  </mergeCells>
  <pageMargins left="0.6692913385826772" right="0.19685039370078741" top="0.9" bottom="0.31496062992125984" header="0.92"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EST.SUP. DIC.2023      </vt:lpstr>
      <vt:lpstr>EST.SUP.DIC.2023 Pgos.Aplicados</vt:lpstr>
      <vt:lpstr>'EST.SUP.DIC.2023 Pgos.Aplicados'!Área_de_impresión</vt:lpstr>
      <vt:lpstr>'EST.SUP. DIC.2023      '!Títulos_a_imprimir</vt:lpstr>
      <vt:lpstr>'EST.SUP.DIC.2023 Pgos.Aplicados'!Títulos_a_imprimir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Alfredo Abel</cp:lastModifiedBy>
  <cp:lastPrinted>2024-01-11T12:09:18Z</cp:lastPrinted>
  <dcterms:created xsi:type="dcterms:W3CDTF">2017-10-02T12:37:41Z</dcterms:created>
  <dcterms:modified xsi:type="dcterms:W3CDTF">2024-01-11T12:10:10Z</dcterms:modified>
</cp:coreProperties>
</file>