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inanzas Octubre 2023\"/>
    </mc:Choice>
  </mc:AlternateContent>
  <bookViews>
    <workbookView xWindow="0" yWindow="0" windowWidth="30720" windowHeight="12312" tabRatio="603"/>
  </bookViews>
  <sheets>
    <sheet name="EST.SUP. OCTUBRE 2023    " sheetId="214" r:id="rId1"/>
    <sheet name="EST.SUP.OCT.2023 PgoProvs.Libs." sheetId="187" r:id="rId2"/>
  </sheets>
  <definedNames>
    <definedName name="_xlnm.Print_Area" localSheetId="1">'EST.SUP.OCT.2023 PgoProvs.Libs.'!$B$1:$K$79</definedName>
    <definedName name="_xlnm.Print_Titles" localSheetId="0">'EST.SUP. OCTUBRE 2023    '!$11:$12</definedName>
    <definedName name="_xlnm.Print_Titles" localSheetId="1">'EST.SUP.OCT.2023 PgoProvs.Libs.'!$12:$13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87" l="1"/>
  <c r="H16" i="214" l="1"/>
  <c r="H15" i="214"/>
  <c r="H61" i="214" l="1"/>
  <c r="H16" i="187"/>
  <c r="K16" i="187"/>
  <c r="H17" i="187"/>
  <c r="K17" i="187"/>
  <c r="H62" i="187" l="1"/>
  <c r="K62" i="187"/>
</calcChain>
</file>

<file path=xl/sharedStrings.xml><?xml version="1.0" encoding="utf-8"?>
<sst xmlns="http://schemas.openxmlformats.org/spreadsheetml/2006/main" count="459" uniqueCount="182">
  <si>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</si>
  <si>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</si>
  <si>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</si>
  <si>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</si>
  <si>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</si>
  <si>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</si>
  <si>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</si>
  <si>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</si>
  <si>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</si>
  <si>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</si>
  <si>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</si>
  <si>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</si>
  <si>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</si>
  <si>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</si>
  <si>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</si>
  <si>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</si>
  <si>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</si>
  <si>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</si>
  <si>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2.2.5.1.01</t>
  </si>
  <si>
    <t>COMPAÑÍA DOMINICANA DE TELÉFONOS, S.A</t>
  </si>
  <si>
    <t>2.2.1.3.01</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</si>
  <si>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</si>
  <si>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</si>
  <si>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</si>
  <si>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</si>
  <si>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</si>
  <si>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</si>
  <si>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</si>
  <si>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</si>
  <si>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</si>
  <si>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</si>
  <si>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</si>
  <si>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</si>
  <si>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</si>
  <si>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</si>
  <si>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</si>
  <si>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</si>
  <si>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</si>
  <si>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</si>
  <si>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</si>
  <si>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</si>
  <si>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</si>
  <si>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</si>
  <si>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</si>
  <si>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</si>
  <si>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</si>
  <si>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</si>
  <si>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</si>
  <si>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</si>
  <si>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</si>
  <si>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</si>
  <si>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</si>
  <si>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</si>
  <si>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 xml:space="preserve">LICDA. NANCY BRUNO </t>
  </si>
  <si>
    <t>EDENORTE</t>
  </si>
  <si>
    <t>CÁLCULO MAP NO.44724-2021</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</si>
  <si>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</si>
  <si>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</si>
  <si>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</si>
  <si>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</si>
  <si>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</si>
  <si>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</si>
  <si>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</si>
  <si>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</si>
  <si>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</si>
  <si>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</si>
  <si>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</si>
  <si>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</si>
  <si>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</si>
  <si>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</si>
  <si>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</si>
  <si>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</si>
  <si>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</si>
  <si>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</si>
  <si>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</si>
  <si>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</si>
  <si>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</si>
  <si>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</si>
  <si>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</si>
  <si>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</si>
  <si>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</si>
  <si>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</si>
  <si>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</si>
  <si>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</si>
  <si>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</si>
  <si>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</si>
  <si>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</si>
  <si>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</si>
  <si>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</si>
  <si>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</si>
  <si>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</si>
  <si>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</si>
  <si>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INAPA</t>
  </si>
  <si>
    <t>SERVICIOS TELEFÓNICOS LINEAS FIJAS CORRESPONDIENTE AL MES DE MAYO 2023</t>
  </si>
  <si>
    <t>E450000011124</t>
  </si>
  <si>
    <t>EDESUR</t>
  </si>
  <si>
    <t>ONETEL KDK, SRL</t>
  </si>
  <si>
    <t>2.2.8.7.05</t>
  </si>
  <si>
    <t>CORAASAN</t>
  </si>
  <si>
    <t>2.2.1.7.01/2.2.1.8.01</t>
  </si>
  <si>
    <t>0000013676</t>
  </si>
  <si>
    <t>SERVICIOS TELEFÓNICOS LINEAS FIJAS CORRESPONDIENTE AL MES DE JUNIO 2023</t>
  </si>
  <si>
    <t>SERVICIOS TELEFÓNICOS LINEAS FIJAS CORRESPONDIENTE AL MES DE JULIO 2023</t>
  </si>
  <si>
    <t>SERVICIOS TELEFÓNICOS LINEAS FIJAS CORRESPONDIENTE AL MES DE AGOSTO 2023</t>
  </si>
  <si>
    <t>B1500009839</t>
  </si>
  <si>
    <t>2.3.9.9.01/2.3.9.9.05</t>
  </si>
  <si>
    <t>COMPRA DE OCHO (08) MEDALLAS PARA  TORNEO DE AJEDREZ EN PREVENCIÓN Y UN MIL QUINIENTAS (1500) ETIQUETAS (PLACAS CONTROL DE ACTIVO FIJO), SOLICITADOS POR VARIOS DEPARTAMENTOS DE ESTE CONSEJO NACIONAL DE DROGAS</t>
  </si>
  <si>
    <t>LOGOMARCA, S.A.</t>
  </si>
  <si>
    <t>E450000018815</t>
  </si>
  <si>
    <t>E450000016252</t>
  </si>
  <si>
    <t>E450000013676</t>
  </si>
  <si>
    <t>B1500000374</t>
  </si>
  <si>
    <t>MUDANZAS DOMINICANAS, SRL</t>
  </si>
  <si>
    <t xml:space="preserve">ALQUILER DE TRES (03) CAMIONES LOS CUALES SERVIRAN PARA TRANSPORTAR MOBILIARIOS DE OFICINA (ACTIVOS FIJOS) DESDE PALENQUE SAN CRISTOBAL, HASTA EL DEPÓSITO DE BIENES NACIONALES, UBICADO EN EL SECTOR ELTAMARINDO, SANTO DOMINGO ESTE  </t>
  </si>
  <si>
    <t>2.2.5.4.01</t>
  </si>
  <si>
    <t>SERVICIO DE AGUA Y ALCANTARILLADO DE LA REG. (III) DEL CIBAO NORESTE  SAN FRANCISCO DE MACORÍS, DEL CONSEJO NACIONAL DE DROGAS, PERÍODO  01/09/2023 - 30/09/2023.</t>
  </si>
  <si>
    <t>ESTADO DE CUENTAS DE SUPLIDORES</t>
  </si>
  <si>
    <t xml:space="preserve"> AL 31 DE OCTUBRE 2023</t>
  </si>
  <si>
    <t>B1500000272</t>
  </si>
  <si>
    <t>REPUESTOS Y SERVICIOS LOS COMPAÑEROS, SRL</t>
  </si>
  <si>
    <t xml:space="preserve">REPARACION DEL AIRE ACONDICIONADO DEL VEHICULO MARCA:  TOYOTA, MODELO HI-ACE, PLACA: E100313, CHASIS: JTFJK02P900017380, COLOR: BLANCO, AÑO: 2011, PERTENECIENTE A ESTE  CONSEJO NACIONAL DE DROGAS </t>
  </si>
  <si>
    <t>B1500000273</t>
  </si>
  <si>
    <t>REPARACION DEL AIRE ACONDICIONADO DEL VEHICULO MARCA: TOYOTA, MODELO: KUN25L-HRMDH, PLACA: EL02707, CHASIS: MROFR22G500674040, COLOR: BLANCO, AÑO: 2012, PERTENECIENTE A ESTA CONSEJO NACIONAL DE DROGAS.</t>
  </si>
  <si>
    <t>E450000021234</t>
  </si>
  <si>
    <t>SERVICIOS TELEFÓNICOS FLOTAS CORRESPONDIENTE AL MES DE SEPTIEMBRE 2023.</t>
  </si>
  <si>
    <t>B1500049897</t>
  </si>
  <si>
    <t xml:space="preserve">COMPRA DE COMBUSTIBLE EN TICKETS PARA LA FLOTILLA DE VEHICULOS Y ASIGNACION A FUNCIONARIOS DEL CONSEJO NACIONAL DE DROGAS, CORRESPONDIENTE AL 2DO. MES (NOVIEMBRE/2023)  DEL  4TO.TRIMESTRE  OCTUBRE-DICIEMBRE/2023, SEGUN PROCESO DE COMPRAS NO. CND-CCC-CP-2023-0001 </t>
  </si>
  <si>
    <t>B1500000003</t>
  </si>
  <si>
    <t>CARLOS OSCAR NUÑEZ DIAZ</t>
  </si>
  <si>
    <t xml:space="preserve">COMPRA DE VEINTE  (20) MANTELES BLANCOS Y AZULES PARA USO EN LAS DIFERENTES ACTIVIDADES QUE SE LLEVARAN A CABO EN ESTE CONSEJO NACIONAL DE DROGAS. </t>
  </si>
  <si>
    <t>2.3.2.2.01</t>
  </si>
  <si>
    <t>E450000021439</t>
  </si>
  <si>
    <t>SERVICIOS TELEFÓNICOS LINEAS FIJAS CORRESPONDIENTE AL MES DE SEPTIEMBRE 2023</t>
  </si>
  <si>
    <t>B1500387944</t>
  </si>
  <si>
    <t>SERVICIO DE ENERGÍA ELÉCTRICA DE LA REGIONAL (III) DEL CIBAO NORESTE SAN FRANCISCO DE MACORÍS, PERÍODO  01/09/2023 - 01/10/2023</t>
  </si>
  <si>
    <t>SERVICIOS TELEFÓNICOS FLOTAS CORRESPONDIENTE AL MES DE OCTUBRE 2023.</t>
  </si>
  <si>
    <t>E450000023729</t>
  </si>
  <si>
    <t>B1500004871</t>
  </si>
  <si>
    <t>COLUMBUS NETWORKS DOMINICANA, SA.</t>
  </si>
  <si>
    <t>REGISTRO DE FACT. NO. B1500004788  D/F  01/09/2023,  POR SERVICIOS TELEFÓNICOS LÍNEAS FIJAS DE LA SEDE Y LAS REGIONALES SAN FRANCISCO DE MACORIS, SANTIAGO Y BARAHONA (III, IV Y VII, RESPECTIVAMENTE), CORRESPONDINETE AL MES DE OCTUBRE/2023</t>
  </si>
  <si>
    <t>B1500294672</t>
  </si>
  <si>
    <t>SERVICIO ENERGÍA ELÉCT. SÓTANO SEDE CENTRAL CONSEJO NACIONAL DE DROGAS, PERÍODO   18/09/2023 - 19/10/2023</t>
  </si>
  <si>
    <t>B1500294696</t>
  </si>
  <si>
    <t>SERVICIO ENERGÍA ELÉCT. 1ERA PLANTA SEDE CENTRAL CONSEJO NACIONAL DE DROGAS, PERÍODO 18/09/2023 - 19/10/2023</t>
  </si>
  <si>
    <t>B1500295327</t>
  </si>
  <si>
    <t>SERVICIO ENERGÍA ELÉCT. REGIONAL (I) DEL OZAMA METROPOLITANA (SANTO DOMINGO ESTE) CONSEJO NACIONAL DE DROGAS, PERÍODO   18/09/2023 - 19/10/2023</t>
  </si>
  <si>
    <t>B1500413770</t>
  </si>
  <si>
    <t>SERVICIO DE ENERGÍA ELÉCTRICA  CAINNACSP, PERIODO  11/09/2023 - 12/10/2023.</t>
  </si>
  <si>
    <t>B1500410419</t>
  </si>
  <si>
    <t>B1500411691</t>
  </si>
  <si>
    <t xml:space="preserve"> SERVICIO DE ENERGÍA ELÉCTRICA  REGIONAL(II), VALDESIA (SAN CRISTOBAL)  CONTRATO NO. 7299052,  PERIODO  07/09/2023 - 07/10/2023</t>
  </si>
  <si>
    <t>SERVICIO DE ENERGÍA ELÉCTRICA  REGIONAL(VII), ENRIQUILLO, BARAHONA,  CONTRATO NO. 7038853,  PERIODO  02/09/2023 - 02/10/2023</t>
  </si>
  <si>
    <t>CAASD</t>
  </si>
  <si>
    <t>B1500127669</t>
  </si>
  <si>
    <t xml:space="preserve"> SERVICIO DE AGUA Y ALCANTARILLADO OCTUBRE/2023</t>
  </si>
  <si>
    <t>B1500127679</t>
  </si>
  <si>
    <t>B1500127693</t>
  </si>
  <si>
    <t>B1500029034</t>
  </si>
  <si>
    <t>SERVICIO DE AGUA Y ALCANTARILLADO Y GESTION DE COBRO SANTIAGO, CONTRATO NO. 01278773, PERIODO DEL  30/08/2023  AL  02/10/2023, CORRESPONDIENTE AL NUEVO LOCAL UBICADO EN LA URBANIZACION LA RINCONADA, RINC</t>
  </si>
  <si>
    <t>B1500317472</t>
  </si>
  <si>
    <t>SERVICIOS PROFESIONALES REALIZADOS EN ASISTENCIA TÉCNICA DEL SISTEMA INTEGRADO DE ADMINISTRACIÓN FINANCIERA (SIAF), CORRESP. AL MES DE OCTUBRE 2023.</t>
  </si>
  <si>
    <t>B1500000298</t>
  </si>
  <si>
    <t>B1500000215</t>
  </si>
  <si>
    <t>ALQUILER LOCAL REGIONAL (III) DEL CIBAO NORESTE, SAN FRANCISCO DE MACORIS, CORRESPONDIENTE AL MES DE OCTUBRE 2023.</t>
  </si>
  <si>
    <t>B1500000033</t>
  </si>
  <si>
    <t>B1500000034</t>
  </si>
  <si>
    <t>PABLO ROBERTO GARCIA RAMIREZ</t>
  </si>
  <si>
    <t>ALQUILER LOCAL DONDE SE ALOJA LA OFICINA DEL CONSEJO NACIONAL DE DROGAS EN LA  REGIONAL SUR, BARAHONA, UBICADO EN LA CALLE DUVERGÉ NO. 15 ,  CORRESPONDIENTE AL MES DE AGOSTO 2023.</t>
  </si>
  <si>
    <t>ALQUILER LOCAL DONDE SE ALOJA LA OFICINA DEL CONSEJO NACIONAL DE DROGAS EN LA  REGIONAL SUR, BARAHONA, UBICADO EN LA CALLE DUVERGÉ NO. 15 ,  CORRESPONDIENTE AL MES DE SEPTIEMBRE 2023.</t>
  </si>
  <si>
    <t>ALQUILER LOCAL DONDE SE ALOJA LA OFICINA DEL CONSEJO NACIONAL DE DROGAS EN LA  REGIONAL SUR, BARAHONA, UBICADO EN LA CALLE DUVERGÉ NO. 15 ,  CORRESPONDIENTE AL MES DE OCTUBRE 2023.</t>
  </si>
  <si>
    <t>B1500000035</t>
  </si>
  <si>
    <t>B1500000275</t>
  </si>
  <si>
    <t>COMPRA DE PIEZAS Y REPARACION DE COMPRESOR, CONDENSADOR, BOTELLA Y FILTRO PARA EL VEHICULO MARCA: FORD, MODELO: EXPEDITION, PLACA: EG00414, CHASIS: 1FMJU1H56BEF16220, COLOR: PLATEADO, AÑO: 2011, PERTENECIENTE A ESTE CONSEJO NACIONAL DE DROGAS.</t>
  </si>
  <si>
    <t>B1500000002</t>
  </si>
  <si>
    <t>COMPRA E INSTALACION DE PIEZAS PARA LA REPARACION DEL CLOCHE, MOTOR DE ARRANQUE Y SUNCHO, DE LOS VEHICULOS MARCAS: TOYOTA, MODELOS: HI-LUXE, HI-ACE PLACAS: EL05870, EI00312, CHASIS: MROFR22G200773494, JTFJK02P000017347, COLOR: BLANCOS, AÑOS: 2011 Y 2014, PERTENECIENTES A ESTE CONSEJO NACIONAL DE DROGAS</t>
  </si>
  <si>
    <t>DITREN AUTO SELECT, SRL</t>
  </si>
  <si>
    <t>en diversas etapas  del  proceso y que deben permanecer en esta relación hasta tanto concluya el pago, es decir que el monto de las cuentas por pagar aun  sin procesar ascienden a  RD$3,349,026.45</t>
  </si>
  <si>
    <t>( monto  deudas por cargas fijas y gastos corrientes sin libramientos ni orden de pago generados por la suma de RD$2,510,804.63)</t>
  </si>
  <si>
    <t xml:space="preserve">Fecha: 08 Noviembre 2023 </t>
  </si>
  <si>
    <t xml:space="preserve">Nota:  A   la  fecha  de  corte   de   esta   relación  de  cuentas  por  pagar  existen   órdenes  de  pagos  libramientos  y  cheques  generadas   por  un  monto de   RD$844,357.18   las  cuales   se   encuentran </t>
  </si>
  <si>
    <t xml:space="preserve">Nota:  A   la  fecha  de  corte   de   esta   relación  de  cuentas  por  pagar  existen   órdenes  de  pagos  libramientos  y  cheques  generadas   por  un  monto de  RD$844,357.18   las  cuales  se  encuentran </t>
  </si>
  <si>
    <t xml:space="preserve">Fecha: 10 Noviembre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</si>
</sst>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55">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16"/>
      <color rgb="FF00B050"/>
      <name val="Calibri"/>
      <family val="2"/>
      <scheme val="minor"/>
    </font>
    <font>
      <b/>
      <sz val="11"/>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10"/>
      <color rgb="FF00B050"/>
      <name val="Arial Black"/>
      <family val="2"/>
    </font>
    <font>
      <b/>
      <sz val="8"/>
      <color rgb="FF0070C0"/>
      <name val="Calibri"/>
      <family val="2"/>
      <scheme val="minor"/>
    </font>
    <font>
      <b/>
      <sz val="12"/>
      <color rgb="FF1808EE"/>
      <name val="Arial Black"/>
      <family val="2"/>
    </font>
    <font>
      <b/>
      <sz val="8"/>
      <color rgb="FFFF0000"/>
      <name val="Calibri"/>
      <family val="2"/>
      <scheme val="minor"/>
    </font>
    <font>
      <b/>
      <sz val="8"/>
      <color rgb="FF1808EE"/>
      <name val="Calibri"/>
      <family val="2"/>
      <scheme val="minor"/>
    </font>
    <font>
      <b/>
      <sz val="8"/>
      <color rgb="FF1808EE"/>
      <name val="Arial Black"/>
      <family val="2"/>
    </font>
    <font>
      <b/>
      <sz val="8"/>
      <color rgb="FF7030A0"/>
      <name val="Calibri"/>
      <family val="2"/>
      <scheme val="minor"/>
    </font>
    <font>
      <b/>
      <sz val="8"/>
      <name val="Calibri"/>
      <family val="2"/>
      <scheme val="minor"/>
    </font>
    <font>
      <b/>
      <sz val="8"/>
      <color theme="7" tint="-0.499984740745262"/>
      <name val="Calibri"/>
      <family val="2"/>
      <scheme val="minor"/>
    </font>
    <font>
      <b/>
      <sz val="8"/>
      <color rgb="FFF43A47"/>
      <name val="Calibri"/>
      <family val="2"/>
      <scheme val="minor"/>
    </font>
    <font>
      <b/>
      <sz val="8"/>
      <color theme="5" tint="-0.499984740745262"/>
      <name val="Arial Black"/>
      <family val="2"/>
    </font>
    <font>
      <b/>
      <sz val="8"/>
      <color rgb="FF007E39"/>
      <name val="Arial Black"/>
      <family val="2"/>
    </font>
    <font>
      <b/>
      <sz val="8"/>
      <color rgb="FF0070C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3">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12" fillId="3" borderId="11" xfId="0" applyFont="1" applyFill="1" applyBorder="1" applyAlignment="1">
      <alignment vertical="center"/>
    </xf>
    <xf numFmtId="0" fontId="12" fillId="3" borderId="10" xfId="0" applyFont="1" applyFill="1" applyBorder="1" applyAlignment="1">
      <alignment horizontal="left" vertical="center"/>
    </xf>
    <xf numFmtId="0" fontId="12" fillId="3" borderId="10" xfId="0" applyFont="1" applyFill="1" applyBorder="1" applyAlignment="1">
      <alignmen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6"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2" xfId="2" applyNumberFormat="1" applyFont="1" applyFill="1" applyBorder="1" applyAlignment="1">
      <alignment horizontal="right" vertical="center"/>
    </xf>
    <xf numFmtId="0" fontId="11" fillId="4" borderId="13"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28"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29" fillId="4" borderId="0" xfId="0" applyFont="1" applyFill="1" applyAlignment="1">
      <alignment horizontal="left" vertical="center" wrapText="1"/>
    </xf>
    <xf numFmtId="0" fontId="25" fillId="4" borderId="0" xfId="0" applyFont="1" applyFill="1" applyAlignment="1">
      <alignment horizontal="left" vertical="center" wrapText="1"/>
    </xf>
    <xf numFmtId="0" fontId="27"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4" fillId="0" borderId="0" xfId="0" applyFont="1" applyAlignment="1">
      <alignment horizontal="center" vertical="center"/>
    </xf>
    <xf numFmtId="164" fontId="11" fillId="4" borderId="6" xfId="1" applyFont="1" applyFill="1" applyBorder="1" applyAlignment="1">
      <alignment horizontal="center" vertical="center" wrapText="1"/>
    </xf>
    <xf numFmtId="164" fontId="28"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4"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0" fillId="4" borderId="0" xfId="0" applyFont="1" applyFill="1" applyAlignment="1">
      <alignment horizontal="center" vertical="center" wrapText="1"/>
    </xf>
    <xf numFmtId="0" fontId="28" fillId="4" borderId="6" xfId="0" applyFont="1" applyFill="1" applyBorder="1" applyAlignment="1">
      <alignment vertical="center"/>
    </xf>
    <xf numFmtId="0" fontId="28" fillId="4" borderId="6" xfId="0" applyFont="1" applyFill="1" applyBorder="1" applyAlignment="1">
      <alignment vertical="center" wrapText="1"/>
    </xf>
    <xf numFmtId="165" fontId="6" fillId="4" borderId="14" xfId="0" applyNumberFormat="1" applyFont="1" applyFill="1" applyBorder="1" applyAlignment="1">
      <alignment horizontal="left" vertical="center"/>
    </xf>
    <xf numFmtId="0" fontId="30" fillId="4" borderId="0" xfId="0" applyFont="1" applyFill="1" applyAlignment="1">
      <alignment horizontal="left" vertical="center" wrapText="1"/>
    </xf>
    <xf numFmtId="0" fontId="0" fillId="4" borderId="0" xfId="0" applyFill="1" applyAlignment="1">
      <alignment vertical="center"/>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165" fontId="7" fillId="4" borderId="6" xfId="0" applyNumberFormat="1" applyFont="1" applyFill="1" applyBorder="1" applyAlignment="1">
      <alignment horizontal="center" vertical="center"/>
    </xf>
    <xf numFmtId="0" fontId="40" fillId="4" borderId="0" xfId="0" applyFont="1" applyFill="1" applyAlignment="1">
      <alignmen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4"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164" fontId="41" fillId="4" borderId="0" xfId="1" applyFont="1" applyFill="1" applyAlignment="1">
      <alignment horizontal="left" vertical="center"/>
    </xf>
    <xf numFmtId="165" fontId="8" fillId="4" borderId="29" xfId="0" applyNumberFormat="1" applyFont="1" applyFill="1" applyBorder="1" applyAlignment="1">
      <alignment horizontal="left" vertical="center"/>
    </xf>
    <xf numFmtId="0" fontId="11" fillId="4" borderId="17" xfId="0" applyFont="1" applyFill="1" applyBorder="1" applyAlignment="1">
      <alignment vertical="center" wrapText="1"/>
    </xf>
    <xf numFmtId="0" fontId="11" fillId="4" borderId="17" xfId="0" applyFont="1" applyFill="1" applyBorder="1" applyAlignment="1">
      <alignment vertical="center"/>
    </xf>
    <xf numFmtId="0" fontId="10" fillId="4" borderId="17" xfId="0" applyFont="1" applyFill="1" applyBorder="1" applyAlignment="1">
      <alignment vertical="center" wrapText="1"/>
    </xf>
    <xf numFmtId="0" fontId="11" fillId="4" borderId="17" xfId="0" applyFont="1" applyFill="1" applyBorder="1" applyAlignment="1">
      <alignment horizontal="center" vertical="center" wrapText="1"/>
    </xf>
    <xf numFmtId="164" fontId="10" fillId="4" borderId="17" xfId="1" applyFont="1" applyFill="1" applyBorder="1" applyAlignment="1">
      <alignment horizontal="right" vertical="center"/>
    </xf>
    <xf numFmtId="164" fontId="28" fillId="4" borderId="17" xfId="1" applyFont="1" applyFill="1" applyBorder="1" applyAlignment="1">
      <alignment horizontal="right" vertical="center"/>
    </xf>
    <xf numFmtId="164" fontId="10" fillId="4" borderId="25" xfId="1" applyFont="1" applyFill="1" applyBorder="1" applyAlignment="1">
      <alignment horizontal="right" vertical="center"/>
    </xf>
    <xf numFmtId="0" fontId="11" fillId="4" borderId="6" xfId="0" applyFont="1" applyFill="1" applyBorder="1" applyAlignment="1">
      <alignment vertical="center" wrapText="1"/>
    </xf>
    <xf numFmtId="49" fontId="6" fillId="4" borderId="6" xfId="1" applyNumberFormat="1" applyFont="1" applyFill="1" applyBorder="1" applyAlignment="1">
      <alignment horizontal="left" vertical="center" wrapText="1"/>
    </xf>
    <xf numFmtId="0" fontId="39" fillId="4" borderId="0" xfId="0" applyFont="1" applyFill="1" applyAlignment="1">
      <alignment vertical="center" wrapText="1"/>
    </xf>
    <xf numFmtId="164" fontId="42" fillId="4" borderId="0" xfId="1" applyFont="1" applyFill="1" applyAlignment="1">
      <alignment horizont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165" fontId="7" fillId="4" borderId="17" xfId="0" applyNumberFormat="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3" xfId="0" applyNumberFormat="1" applyFont="1" applyFill="1" applyBorder="1" applyAlignment="1">
      <alignment horizontal="left" vertical="center"/>
    </xf>
    <xf numFmtId="165" fontId="8" fillId="4" borderId="19" xfId="0" applyNumberFormat="1" applyFont="1" applyFill="1" applyBorder="1" applyAlignment="1">
      <alignment horizontal="left" vertical="center"/>
    </xf>
    <xf numFmtId="165" fontId="8" fillId="4" borderId="19" xfId="0" applyNumberFormat="1" applyFont="1" applyFill="1" applyBorder="1" applyAlignment="1">
      <alignment horizontal="left" vertical="center" wrapText="1"/>
    </xf>
    <xf numFmtId="165" fontId="11" fillId="4" borderId="19" xfId="0" applyNumberFormat="1" applyFont="1" applyFill="1" applyBorder="1" applyAlignment="1">
      <alignment horizontal="left" vertical="center"/>
    </xf>
    <xf numFmtId="165" fontId="8" fillId="4" borderId="28" xfId="0" applyNumberFormat="1" applyFont="1" applyFill="1" applyBorder="1" applyAlignment="1">
      <alignment horizontal="left" vertical="center"/>
    </xf>
    <xf numFmtId="0" fontId="36" fillId="4" borderId="0" xfId="0" applyFont="1" applyFill="1" applyAlignment="1">
      <alignment horizontal="left" vertical="center" wrapText="1"/>
    </xf>
    <xf numFmtId="165" fontId="7" fillId="4" borderId="19" xfId="0" applyNumberFormat="1" applyFont="1" applyFill="1" applyBorder="1" applyAlignment="1">
      <alignment horizontal="center" vertical="center"/>
    </xf>
    <xf numFmtId="0" fontId="44" fillId="4" borderId="0" xfId="0" applyFont="1" applyFill="1" applyAlignment="1">
      <alignment horizontal="center" vertical="center" wrapText="1"/>
    </xf>
    <xf numFmtId="49" fontId="46" fillId="4" borderId="6" xfId="1" applyNumberFormat="1" applyFont="1" applyFill="1" applyBorder="1" applyAlignment="1">
      <alignment horizontal="left" vertical="center" wrapText="1"/>
    </xf>
    <xf numFmtId="49" fontId="11" fillId="4" borderId="6" xfId="1" applyNumberFormat="1" applyFont="1" applyFill="1" applyBorder="1" applyAlignment="1">
      <alignment horizontal="left" vertical="center" wrapText="1"/>
    </xf>
    <xf numFmtId="0" fontId="47" fillId="4" borderId="0" xfId="0" applyFont="1" applyFill="1" applyAlignment="1">
      <alignment horizontal="center" vertical="center" wrapText="1"/>
    </xf>
    <xf numFmtId="164" fontId="10" fillId="4" borderId="32" xfId="1" applyFont="1" applyFill="1" applyBorder="1" applyAlignment="1">
      <alignment horizontal="right" vertical="center"/>
    </xf>
    <xf numFmtId="164" fontId="28" fillId="4" borderId="32" xfId="1" applyFont="1" applyFill="1" applyBorder="1" applyAlignment="1">
      <alignment horizontal="right" vertical="center"/>
    </xf>
    <xf numFmtId="0" fontId="45" fillId="4" borderId="0" xfId="0" applyFont="1" applyFill="1"/>
    <xf numFmtId="0" fontId="48" fillId="4" borderId="0" xfId="0" applyFont="1" applyFill="1"/>
    <xf numFmtId="0" fontId="49" fillId="4" borderId="0" xfId="0" applyFont="1" applyFill="1" applyAlignment="1">
      <alignment horizontal="left" vertical="center" wrapText="1"/>
    </xf>
    <xf numFmtId="0" fontId="50" fillId="4" borderId="0" xfId="0" applyFont="1" applyFill="1" applyAlignment="1">
      <alignment horizontal="left" vertical="center" wrapText="1"/>
    </xf>
    <xf numFmtId="0" fontId="51" fillId="4" borderId="0" xfId="0" applyFont="1" applyFill="1" applyAlignment="1">
      <alignment horizontal="left" vertical="center" wrapText="1"/>
    </xf>
    <xf numFmtId="164" fontId="6" fillId="4" borderId="0" xfId="1" applyFont="1" applyFill="1"/>
    <xf numFmtId="0" fontId="52" fillId="4" borderId="0" xfId="0" applyFont="1" applyFill="1" applyAlignment="1">
      <alignment horizontal="left" vertical="center" wrapText="1"/>
    </xf>
    <xf numFmtId="0" fontId="52" fillId="4" borderId="0" xfId="0" applyFont="1" applyFill="1" applyAlignment="1">
      <alignment vertical="center" wrapText="1"/>
    </xf>
    <xf numFmtId="164" fontId="53" fillId="4" borderId="0" xfId="1" applyFont="1" applyFill="1" applyAlignment="1">
      <alignment horizontal="left" vertical="center" wrapText="1"/>
    </xf>
    <xf numFmtId="164" fontId="52" fillId="4" borderId="0" xfId="1" applyFont="1" applyFill="1" applyAlignment="1">
      <alignment horizontal="left" vertical="center" wrapText="1"/>
    </xf>
    <xf numFmtId="0" fontId="54" fillId="4" borderId="0" xfId="0" applyFont="1" applyFill="1" applyAlignment="1">
      <alignment horizontal="center" vertical="center" wrapText="1"/>
    </xf>
    <xf numFmtId="0" fontId="54" fillId="4" borderId="20" xfId="0" applyFont="1" applyFill="1" applyBorder="1" applyAlignment="1">
      <alignment horizontal="center" vertical="center" wrapText="1"/>
    </xf>
    <xf numFmtId="164" fontId="50" fillId="4" borderId="0" xfId="1" applyFont="1" applyFill="1" applyBorder="1" applyAlignment="1">
      <alignment horizontal="left" vertical="center" wrapText="1"/>
    </xf>
    <xf numFmtId="164" fontId="43" fillId="4" borderId="0" xfId="1" applyFont="1" applyFill="1" applyBorder="1" applyAlignment="1">
      <alignment horizontal="left" vertical="center" wrapText="1"/>
    </xf>
    <xf numFmtId="0" fontId="54" fillId="4" borderId="0" xfId="0" applyFont="1" applyFill="1" applyAlignment="1">
      <alignment horizontal="left" vertical="center" wrapText="1"/>
    </xf>
    <xf numFmtId="165" fontId="11" fillId="4" borderId="14" xfId="0" applyNumberFormat="1"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2" fillId="0" borderId="0" xfId="0" applyFont="1" applyAlignment="1">
      <alignment horizontal="center"/>
    </xf>
    <xf numFmtId="0" fontId="32" fillId="0" borderId="0" xfId="0" applyFont="1" applyAlignment="1">
      <alignment horizontal="center"/>
    </xf>
    <xf numFmtId="0" fontId="23"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3" fillId="4" borderId="0" xfId="0" applyFont="1" applyFill="1" applyAlignment="1">
      <alignment horizontal="center" vertical="center"/>
    </xf>
    <xf numFmtId="0" fontId="31" fillId="4" borderId="2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32" fillId="0" borderId="0" xfId="0" applyFont="1" applyAlignment="1">
      <alignment horizontal="center" vertical="center"/>
    </xf>
  </cellXfs>
  <cellStyles count="3">
    <cellStyle name="Millares" xfId="1" builtinId="3"/>
    <cellStyle name="Moneda 2" xfId="2"/>
    <cellStyle name="Normal" xfId="0" builtinId="0"/>
  </cellStyles>
  <dxfs count="0"/>
  <tableStyles count="0" defaultTableStyle="TableStyleMedium2" defaultPivotStyle="PivotStyleLight16"/>
  <colors>
    <mruColors>
      <color rgb="FFF73BB8"/>
      <color rgb="FF33FF8F"/>
      <color rgb="FF1207F7"/>
      <color rgb="FFCC99FF"/>
      <color rgb="FF007E39"/>
      <color rgb="FF52CF35"/>
      <color rgb="FFFDCBEC"/>
      <color rgb="FF1808EE"/>
      <color rgb="FFFBA7DF"/>
      <color rgb="FFFA90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452436</xdr:colOff>
      <xdr:row>0</xdr:row>
      <xdr:rowOff>0</xdr:rowOff>
    </xdr:from>
    <xdr:to>
      <xdr:col>7</xdr:col>
      <xdr:colOff>704453</xdr:colOff>
      <xdr:row>5</xdr:row>
      <xdr:rowOff>6747</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9389" y="0"/>
          <a:ext cx="1264048" cy="1286669"/>
        </a:xfrm>
        <a:prstGeom prst="rect">
          <a:avLst/>
        </a:prstGeom>
        <a:noFill/>
        <a:ln w="9525">
          <a:noFill/>
          <a:miter lim="800000"/>
          <a:headEnd/>
          <a:tailEnd/>
        </a:ln>
      </xdr:spPr>
    </xdr:pic>
    <xdr:clientData/>
  </xdr:twoCellAnchor>
  <xdr:twoCellAnchor editAs="oneCell">
    <xdr:from>
      <xdr:col>1</xdr:col>
      <xdr:colOff>485775</xdr:colOff>
      <xdr:row>0</xdr:row>
      <xdr:rowOff>0</xdr:rowOff>
    </xdr:from>
    <xdr:to>
      <xdr:col>3</xdr:col>
      <xdr:colOff>737463</xdr:colOff>
      <xdr:row>5</xdr:row>
      <xdr:rowOff>168671</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603" y="0"/>
          <a:ext cx="1491923" cy="14485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62</xdr:row>
      <xdr:rowOff>28576</xdr:rowOff>
    </xdr:from>
    <xdr:to>
      <xdr:col>7</xdr:col>
      <xdr:colOff>485775</xdr:colOff>
      <xdr:row>64</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62</xdr:row>
      <xdr:rowOff>28575</xdr:rowOff>
    </xdr:from>
    <xdr:to>
      <xdr:col>9</xdr:col>
      <xdr:colOff>523875</xdr:colOff>
      <xdr:row>64</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62</xdr:row>
      <xdr:rowOff>19050</xdr:rowOff>
    </xdr:from>
    <xdr:to>
      <xdr:col>10</xdr:col>
      <xdr:colOff>495300</xdr:colOff>
      <xdr:row>64</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504827</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82"/>
  <sheetViews>
    <sheetView tabSelected="1" topLeftCell="A55" zoomScale="96" zoomScaleNormal="96" workbookViewId="0">
      <selection activeCell="G72" sqref="G72"/>
    </sheetView>
  </sheetViews>
  <sheetFormatPr baseColWidth="10" defaultRowHeight="14.4"/>
  <cols>
    <col min="1" max="1" width="2.33203125" customWidth="1"/>
    <col min="2" max="2" width="9.5546875" customWidth="1"/>
    <col min="3" max="3" width="9.109375" customWidth="1"/>
    <col min="4" max="4" width="24.109375" customWidth="1"/>
    <col min="5" max="5" width="36.44140625" customWidth="1"/>
    <col min="6" max="6" width="61.44140625" customWidth="1"/>
    <col min="7" max="7" width="15.109375" customWidth="1"/>
    <col min="8" max="8" width="13.5546875" customWidth="1"/>
    <col min="9" max="9" width="17.44140625" customWidth="1"/>
    <col min="10" max="10" width="15.33203125" customWidth="1"/>
    <col min="11" max="11" width="15.44140625" customWidth="1"/>
  </cols>
  <sheetData>
    <row r="1" spans="2:12" ht="18" customHeight="1">
      <c r="B1" s="136"/>
      <c r="C1" s="136"/>
      <c r="D1" s="136"/>
      <c r="E1" s="136"/>
      <c r="F1" s="136"/>
      <c r="G1" s="136"/>
      <c r="H1" s="136"/>
      <c r="I1" s="46"/>
    </row>
    <row r="2" spans="2:12" ht="27.75" customHeight="1">
      <c r="B2" s="137" t="s">
        <v>0</v>
      </c>
      <c r="C2" s="137"/>
      <c r="D2" s="137"/>
      <c r="E2" s="137"/>
      <c r="F2" s="137"/>
      <c r="G2" s="137"/>
      <c r="H2" s="137"/>
      <c r="I2" s="46"/>
    </row>
    <row r="3" spans="2:12" ht="16.5" customHeight="1">
      <c r="B3" s="138" t="s">
        <v>28</v>
      </c>
      <c r="C3" s="138"/>
      <c r="D3" s="138"/>
      <c r="E3" s="138"/>
      <c r="F3" s="138"/>
      <c r="G3" s="138"/>
      <c r="H3" s="138"/>
      <c r="I3" s="46"/>
    </row>
    <row r="4" spans="2:12" ht="21" customHeight="1">
      <c r="B4" s="138" t="s">
        <v>14</v>
      </c>
      <c r="C4" s="138"/>
      <c r="D4" s="138"/>
      <c r="E4" s="138"/>
      <c r="F4" s="138"/>
      <c r="G4" s="138"/>
      <c r="H4" s="138"/>
      <c r="I4" s="46"/>
    </row>
    <row r="5" spans="2:12" ht="17.25" customHeight="1">
      <c r="B5" s="139" t="s">
        <v>49</v>
      </c>
      <c r="C5" s="139"/>
      <c r="D5" s="139"/>
      <c r="E5" s="139"/>
      <c r="F5" s="139"/>
      <c r="G5" s="139"/>
      <c r="H5" s="139"/>
      <c r="I5" s="46"/>
    </row>
    <row r="6" spans="2:12" ht="18" customHeight="1">
      <c r="B6" s="140" t="s">
        <v>50</v>
      </c>
      <c r="C6" s="140"/>
      <c r="D6" s="140"/>
      <c r="E6" s="140"/>
      <c r="F6" s="140"/>
      <c r="G6" s="140"/>
      <c r="H6" s="140"/>
      <c r="I6" s="46"/>
    </row>
    <row r="7" spans="2:12" ht="7.5" customHeight="1">
      <c r="B7" s="54"/>
      <c r="C7" s="54"/>
      <c r="D7" s="54"/>
      <c r="E7" s="54"/>
      <c r="F7" s="54"/>
      <c r="G7" s="54"/>
      <c r="H7" s="54"/>
      <c r="I7" s="46"/>
    </row>
    <row r="8" spans="2:12" ht="17.25" customHeight="1">
      <c r="B8" s="138" t="s">
        <v>116</v>
      </c>
      <c r="C8" s="138"/>
      <c r="D8" s="138"/>
      <c r="E8" s="138"/>
      <c r="F8" s="138"/>
      <c r="G8" s="138"/>
      <c r="H8" s="138"/>
      <c r="I8" s="46"/>
    </row>
    <row r="9" spans="2:12" ht="18.75" customHeight="1">
      <c r="B9" s="138" t="s">
        <v>117</v>
      </c>
      <c r="C9" s="138"/>
      <c r="D9" s="138"/>
      <c r="E9" s="138"/>
      <c r="F9" s="138"/>
      <c r="G9" s="138"/>
      <c r="H9" s="138"/>
      <c r="I9" s="46"/>
    </row>
    <row r="10" spans="2:12" ht="6.75" customHeight="1" thickBot="1">
      <c r="C10" s="52"/>
      <c r="D10" s="52"/>
      <c r="E10" s="52"/>
      <c r="F10" s="52"/>
      <c r="G10" s="52"/>
      <c r="H10" s="52"/>
    </row>
    <row r="11" spans="2:12" ht="24" customHeight="1">
      <c r="B11" s="141" t="s">
        <v>40</v>
      </c>
      <c r="C11" s="130" t="s">
        <v>1</v>
      </c>
      <c r="D11" s="130" t="s">
        <v>2</v>
      </c>
      <c r="E11" s="130" t="s">
        <v>3</v>
      </c>
      <c r="F11" s="130" t="s">
        <v>4</v>
      </c>
      <c r="G11" s="132" t="s">
        <v>41</v>
      </c>
      <c r="H11" s="134" t="s">
        <v>5</v>
      </c>
    </row>
    <row r="12" spans="2:12" ht="11.25" customHeight="1" thickBot="1">
      <c r="B12" s="142"/>
      <c r="C12" s="131"/>
      <c r="D12" s="131"/>
      <c r="E12" s="131"/>
      <c r="F12" s="131"/>
      <c r="G12" s="133"/>
      <c r="H12" s="135"/>
    </row>
    <row r="13" spans="2:12" s="1" customFormat="1" ht="39" customHeight="1">
      <c r="B13" s="24">
        <v>44104</v>
      </c>
      <c r="C13" s="39">
        <v>44104</v>
      </c>
      <c r="D13" s="38" t="s">
        <v>24</v>
      </c>
      <c r="E13" s="21" t="s">
        <v>21</v>
      </c>
      <c r="F13" s="23" t="s">
        <v>25</v>
      </c>
      <c r="G13" s="61" t="s">
        <v>22</v>
      </c>
      <c r="H13" s="35">
        <v>2600</v>
      </c>
    </row>
    <row r="14" spans="2:12" s="1" customFormat="1" ht="38.25" customHeight="1">
      <c r="B14" s="60">
        <v>44169</v>
      </c>
      <c r="C14" s="75">
        <v>44169</v>
      </c>
      <c r="D14" s="76" t="s">
        <v>26</v>
      </c>
      <c r="E14" s="77" t="s">
        <v>21</v>
      </c>
      <c r="F14" s="33" t="s">
        <v>27</v>
      </c>
      <c r="G14" s="78" t="s">
        <v>22</v>
      </c>
      <c r="H14" s="79">
        <v>2640</v>
      </c>
    </row>
    <row r="15" spans="2:12" s="22" customFormat="1" ht="42.75" customHeight="1">
      <c r="B15" s="80" t="s">
        <v>83</v>
      </c>
      <c r="C15" s="81" t="s">
        <v>83</v>
      </c>
      <c r="D15" s="26" t="s">
        <v>34</v>
      </c>
      <c r="E15" s="26" t="s">
        <v>35</v>
      </c>
      <c r="F15" s="33" t="s">
        <v>88</v>
      </c>
      <c r="G15" s="20" t="s">
        <v>36</v>
      </c>
      <c r="H15" s="36">
        <f>810265.65+53839.95-216776.99-53841.65+53839.95+53839.95-216818.84+53807.48+53807.48+53807.48+481.55</f>
        <v>646252.00999999989</v>
      </c>
      <c r="I15" s="68"/>
      <c r="J15" s="47"/>
      <c r="K15" s="70"/>
      <c r="L15" s="67"/>
    </row>
    <row r="16" spans="2:12" s="22" customFormat="1" ht="38.25" customHeight="1">
      <c r="B16" s="80" t="s">
        <v>83</v>
      </c>
      <c r="C16" s="81" t="s">
        <v>83</v>
      </c>
      <c r="D16" s="26" t="s">
        <v>34</v>
      </c>
      <c r="E16" s="26" t="s">
        <v>37</v>
      </c>
      <c r="F16" s="33" t="s">
        <v>89</v>
      </c>
      <c r="G16" s="20" t="s">
        <v>39</v>
      </c>
      <c r="H16" s="36">
        <f>625+250+250+125+125+125+125+125+125+125+125+125+125+125+125+125+125</f>
        <v>2875</v>
      </c>
      <c r="I16" s="32"/>
    </row>
    <row r="17" spans="2:11" s="22" customFormat="1" ht="27.75" customHeight="1">
      <c r="B17" s="60">
        <v>44356</v>
      </c>
      <c r="C17" s="25">
        <v>44306</v>
      </c>
      <c r="D17" s="30" t="s">
        <v>55</v>
      </c>
      <c r="E17" s="27" t="s">
        <v>32</v>
      </c>
      <c r="F17" s="19" t="s">
        <v>33</v>
      </c>
      <c r="G17" s="20" t="s">
        <v>17</v>
      </c>
      <c r="H17" s="36">
        <v>79041.81</v>
      </c>
      <c r="I17" s="32"/>
    </row>
    <row r="18" spans="2:11" s="22" customFormat="1" ht="46.5" customHeight="1">
      <c r="B18" s="60">
        <v>44881</v>
      </c>
      <c r="C18" s="25">
        <v>44865</v>
      </c>
      <c r="D18" s="74" t="s">
        <v>80</v>
      </c>
      <c r="E18" s="27" t="s">
        <v>81</v>
      </c>
      <c r="F18" s="27" t="s">
        <v>82</v>
      </c>
      <c r="G18" s="55" t="s">
        <v>59</v>
      </c>
      <c r="H18" s="56">
        <v>6700</v>
      </c>
    </row>
    <row r="19" spans="2:11" s="22" customFormat="1" ht="68.25" customHeight="1">
      <c r="B19" s="60">
        <v>44671</v>
      </c>
      <c r="C19" s="25">
        <v>44669</v>
      </c>
      <c r="D19" s="74" t="s">
        <v>56</v>
      </c>
      <c r="E19" s="27" t="s">
        <v>57</v>
      </c>
      <c r="F19" s="27" t="s">
        <v>58</v>
      </c>
      <c r="G19" s="55" t="s">
        <v>59</v>
      </c>
      <c r="H19" s="56">
        <v>4300</v>
      </c>
      <c r="I19" s="72"/>
    </row>
    <row r="20" spans="2:11" s="22" customFormat="1" ht="66" customHeight="1">
      <c r="B20" s="60">
        <v>44671</v>
      </c>
      <c r="C20" s="25">
        <v>44669</v>
      </c>
      <c r="D20" s="74" t="s">
        <v>60</v>
      </c>
      <c r="E20" s="27" t="s">
        <v>61</v>
      </c>
      <c r="F20" s="27" t="s">
        <v>62</v>
      </c>
      <c r="G20" s="55" t="s">
        <v>59</v>
      </c>
      <c r="H20" s="56">
        <v>2700</v>
      </c>
      <c r="I20" s="72"/>
    </row>
    <row r="21" spans="2:11" s="22" customFormat="1" ht="68.25" customHeight="1">
      <c r="B21" s="60">
        <v>44672</v>
      </c>
      <c r="C21" s="25">
        <v>44671</v>
      </c>
      <c r="D21" s="74" t="s">
        <v>63</v>
      </c>
      <c r="E21" s="27" t="s">
        <v>64</v>
      </c>
      <c r="F21" s="27" t="s">
        <v>65</v>
      </c>
      <c r="G21" s="55" t="s">
        <v>66</v>
      </c>
      <c r="H21" s="56">
        <v>4400</v>
      </c>
      <c r="I21" s="72"/>
    </row>
    <row r="22" spans="2:11" s="22" customFormat="1" ht="74.25" customHeight="1">
      <c r="B22" s="60">
        <v>44672</v>
      </c>
      <c r="C22" s="25">
        <v>44670</v>
      </c>
      <c r="D22" s="74" t="s">
        <v>67</v>
      </c>
      <c r="E22" s="27" t="s">
        <v>68</v>
      </c>
      <c r="F22" s="27" t="s">
        <v>69</v>
      </c>
      <c r="G22" s="55" t="s">
        <v>59</v>
      </c>
      <c r="H22" s="56">
        <v>2800</v>
      </c>
      <c r="I22" s="72"/>
    </row>
    <row r="23" spans="2:11" s="22" customFormat="1" ht="54.75" customHeight="1">
      <c r="B23" s="60">
        <v>44671</v>
      </c>
      <c r="C23" s="25">
        <v>44670</v>
      </c>
      <c r="D23" s="74" t="s">
        <v>70</v>
      </c>
      <c r="E23" s="27" t="s">
        <v>71</v>
      </c>
      <c r="F23" s="27" t="s">
        <v>72</v>
      </c>
      <c r="G23" s="55" t="s">
        <v>66</v>
      </c>
      <c r="H23" s="56">
        <v>2515</v>
      </c>
      <c r="I23" s="72"/>
    </row>
    <row r="24" spans="2:11" s="22" customFormat="1" ht="64.5" customHeight="1">
      <c r="B24" s="60">
        <v>44673</v>
      </c>
      <c r="C24" s="25">
        <v>44671</v>
      </c>
      <c r="D24" s="74" t="s">
        <v>73</v>
      </c>
      <c r="E24" s="27" t="s">
        <v>74</v>
      </c>
      <c r="F24" s="27" t="s">
        <v>75</v>
      </c>
      <c r="G24" s="55" t="s">
        <v>59</v>
      </c>
      <c r="H24" s="56">
        <v>2400</v>
      </c>
      <c r="I24" s="72"/>
    </row>
    <row r="25" spans="2:11" s="22" customFormat="1" ht="63.75" customHeight="1">
      <c r="B25" s="60">
        <v>44673</v>
      </c>
      <c r="C25" s="25">
        <v>44669</v>
      </c>
      <c r="D25" s="74" t="s">
        <v>76</v>
      </c>
      <c r="E25" s="27" t="s">
        <v>77</v>
      </c>
      <c r="F25" s="27" t="s">
        <v>78</v>
      </c>
      <c r="G25" s="55" t="s">
        <v>59</v>
      </c>
      <c r="H25" s="56">
        <v>3360</v>
      </c>
      <c r="I25" s="72"/>
    </row>
    <row r="26" spans="2:11" ht="30" customHeight="1">
      <c r="B26" s="65">
        <v>45078</v>
      </c>
      <c r="C26" s="25">
        <v>45073</v>
      </c>
      <c r="D26" s="92" t="s">
        <v>94</v>
      </c>
      <c r="E26" s="63" t="s">
        <v>19</v>
      </c>
      <c r="F26" s="64" t="s">
        <v>93</v>
      </c>
      <c r="G26" s="55" t="s">
        <v>20</v>
      </c>
      <c r="H26" s="36">
        <v>32249.1</v>
      </c>
    </row>
    <row r="27" spans="2:11" ht="30" customHeight="1">
      <c r="B27" s="65">
        <v>45110</v>
      </c>
      <c r="C27" s="25">
        <v>45105</v>
      </c>
      <c r="D27" s="110" t="s">
        <v>110</v>
      </c>
      <c r="E27" s="63" t="s">
        <v>19</v>
      </c>
      <c r="F27" s="64" t="s">
        <v>101</v>
      </c>
      <c r="G27" s="55" t="s">
        <v>20</v>
      </c>
      <c r="H27" s="36">
        <v>-4173.96</v>
      </c>
    </row>
    <row r="28" spans="2:11" ht="30" customHeight="1">
      <c r="B28" s="65">
        <v>45173</v>
      </c>
      <c r="C28" s="25">
        <v>45135</v>
      </c>
      <c r="D28" s="110" t="s">
        <v>109</v>
      </c>
      <c r="E28" s="63" t="s">
        <v>19</v>
      </c>
      <c r="F28" s="64" t="s">
        <v>102</v>
      </c>
      <c r="G28" s="55" t="s">
        <v>20</v>
      </c>
      <c r="H28" s="36">
        <v>16665.57</v>
      </c>
    </row>
    <row r="29" spans="2:11" ht="30" customHeight="1">
      <c r="B29" s="65">
        <v>45173</v>
      </c>
      <c r="C29" s="25">
        <v>45166</v>
      </c>
      <c r="D29" s="110" t="s">
        <v>108</v>
      </c>
      <c r="E29" s="63" t="s">
        <v>19</v>
      </c>
      <c r="F29" s="64" t="s">
        <v>103</v>
      </c>
      <c r="G29" s="55" t="s">
        <v>20</v>
      </c>
      <c r="H29" s="36">
        <v>14868.35</v>
      </c>
    </row>
    <row r="30" spans="2:11" ht="30" customHeight="1">
      <c r="B30" s="65">
        <v>45229</v>
      </c>
      <c r="C30" s="25">
        <v>45196</v>
      </c>
      <c r="D30" s="110" t="s">
        <v>131</v>
      </c>
      <c r="E30" s="63" t="s">
        <v>19</v>
      </c>
      <c r="F30" s="64" t="s">
        <v>132</v>
      </c>
      <c r="G30" s="55" t="s">
        <v>20</v>
      </c>
      <c r="H30" s="36">
        <v>15263.8</v>
      </c>
    </row>
    <row r="31" spans="2:11" s="22" customFormat="1" ht="31.5" customHeight="1">
      <c r="B31" s="65">
        <v>45218</v>
      </c>
      <c r="C31" s="25">
        <v>45196</v>
      </c>
      <c r="D31" s="57" t="s">
        <v>123</v>
      </c>
      <c r="E31" s="63" t="s">
        <v>19</v>
      </c>
      <c r="F31" s="64" t="s">
        <v>124</v>
      </c>
      <c r="G31" s="55" t="s">
        <v>20</v>
      </c>
      <c r="H31" s="36">
        <v>211628.67</v>
      </c>
      <c r="I31" s="94"/>
      <c r="K31" s="93"/>
    </row>
    <row r="32" spans="2:11" s="22" customFormat="1" ht="31.5" customHeight="1">
      <c r="B32" s="65">
        <v>45232</v>
      </c>
      <c r="C32" s="25">
        <v>45226</v>
      </c>
      <c r="D32" s="30" t="s">
        <v>136</v>
      </c>
      <c r="E32" s="63" t="s">
        <v>19</v>
      </c>
      <c r="F32" s="64" t="s">
        <v>135</v>
      </c>
      <c r="G32" s="55" t="s">
        <v>20</v>
      </c>
      <c r="H32" s="36">
        <v>87515.19</v>
      </c>
      <c r="I32" s="94"/>
      <c r="K32" s="93"/>
    </row>
    <row r="33" spans="2:11" s="22" customFormat="1" ht="51" customHeight="1">
      <c r="B33" s="65">
        <v>45232</v>
      </c>
      <c r="C33" s="25">
        <v>45200</v>
      </c>
      <c r="D33" s="57" t="s">
        <v>137</v>
      </c>
      <c r="E33" s="63" t="s">
        <v>138</v>
      </c>
      <c r="F33" s="64" t="s">
        <v>139</v>
      </c>
      <c r="G33" s="55" t="s">
        <v>20</v>
      </c>
      <c r="H33" s="36">
        <v>805371.97</v>
      </c>
      <c r="I33" s="94"/>
      <c r="K33" s="93"/>
    </row>
    <row r="34" spans="2:11" s="22" customFormat="1" ht="23.1" customHeight="1">
      <c r="B34" s="65">
        <v>45231</v>
      </c>
      <c r="C34" s="25">
        <v>45200</v>
      </c>
      <c r="D34" s="57" t="s">
        <v>153</v>
      </c>
      <c r="E34" s="57" t="s">
        <v>152</v>
      </c>
      <c r="F34" s="64" t="s">
        <v>154</v>
      </c>
      <c r="G34" s="55" t="s">
        <v>16</v>
      </c>
      <c r="H34" s="36">
        <v>1598.4</v>
      </c>
      <c r="I34" s="94"/>
      <c r="K34" s="93"/>
    </row>
    <row r="35" spans="2:11" s="22" customFormat="1" ht="23.1" customHeight="1">
      <c r="B35" s="65">
        <v>45231</v>
      </c>
      <c r="C35" s="25">
        <v>45200</v>
      </c>
      <c r="D35" s="57" t="s">
        <v>155</v>
      </c>
      <c r="E35" s="57" t="s">
        <v>152</v>
      </c>
      <c r="F35" s="64" t="s">
        <v>154</v>
      </c>
      <c r="G35" s="55" t="s">
        <v>16</v>
      </c>
      <c r="H35" s="36">
        <v>1598.4</v>
      </c>
      <c r="I35" s="94"/>
      <c r="K35" s="93"/>
    </row>
    <row r="36" spans="2:11" s="22" customFormat="1" ht="23.1" customHeight="1">
      <c r="B36" s="65">
        <v>45231</v>
      </c>
      <c r="C36" s="25">
        <v>45200</v>
      </c>
      <c r="D36" s="57" t="s">
        <v>156</v>
      </c>
      <c r="E36" s="57" t="s">
        <v>152</v>
      </c>
      <c r="F36" s="64" t="s">
        <v>154</v>
      </c>
      <c r="G36" s="55" t="s">
        <v>16</v>
      </c>
      <c r="H36" s="36">
        <v>1756.8</v>
      </c>
      <c r="I36" s="94"/>
      <c r="K36" s="93"/>
    </row>
    <row r="37" spans="2:11" s="22" customFormat="1" ht="51.75" customHeight="1">
      <c r="B37" s="65">
        <v>45231</v>
      </c>
      <c r="C37" s="25">
        <v>45205</v>
      </c>
      <c r="D37" s="57" t="s">
        <v>157</v>
      </c>
      <c r="E37" s="63" t="s">
        <v>98</v>
      </c>
      <c r="F37" s="64" t="s">
        <v>158</v>
      </c>
      <c r="G37" s="55" t="s">
        <v>99</v>
      </c>
      <c r="H37" s="36">
        <v>2009</v>
      </c>
      <c r="I37" s="94"/>
      <c r="K37" s="93"/>
    </row>
    <row r="38" spans="2:11" s="22" customFormat="1" ht="40.5" customHeight="1">
      <c r="B38" s="65">
        <v>45226</v>
      </c>
      <c r="C38" s="25">
        <v>45215</v>
      </c>
      <c r="D38" s="57" t="s">
        <v>127</v>
      </c>
      <c r="E38" s="63" t="s">
        <v>128</v>
      </c>
      <c r="F38" s="64" t="s">
        <v>129</v>
      </c>
      <c r="G38" s="55" t="s">
        <v>130</v>
      </c>
      <c r="H38" s="36">
        <v>52429.29</v>
      </c>
      <c r="I38" s="94"/>
      <c r="K38" s="93"/>
    </row>
    <row r="39" spans="2:11" s="22" customFormat="1" ht="61.5" customHeight="1">
      <c r="B39" s="65">
        <v>45232</v>
      </c>
      <c r="C39" s="25">
        <v>45215</v>
      </c>
      <c r="D39" s="57" t="s">
        <v>173</v>
      </c>
      <c r="E39" s="63" t="s">
        <v>175</v>
      </c>
      <c r="F39" s="64" t="s">
        <v>174</v>
      </c>
      <c r="G39" s="55" t="s">
        <v>23</v>
      </c>
      <c r="H39" s="36">
        <v>53218</v>
      </c>
      <c r="I39" s="94"/>
      <c r="K39" s="93"/>
    </row>
    <row r="40" spans="2:11" s="22" customFormat="1" ht="30.75" customHeight="1">
      <c r="B40" s="65">
        <v>45230</v>
      </c>
      <c r="C40" s="25">
        <v>45201</v>
      </c>
      <c r="D40" s="57" t="s">
        <v>133</v>
      </c>
      <c r="E40" s="63" t="s">
        <v>54</v>
      </c>
      <c r="F40" s="64" t="s">
        <v>134</v>
      </c>
      <c r="G40" s="55" t="s">
        <v>15</v>
      </c>
      <c r="H40" s="36">
        <v>6115.84</v>
      </c>
      <c r="I40" s="93"/>
      <c r="J40" s="93"/>
      <c r="K40" s="93"/>
    </row>
    <row r="41" spans="2:11" s="22" customFormat="1" ht="30.75" customHeight="1">
      <c r="B41" s="129">
        <v>45237</v>
      </c>
      <c r="C41" s="25">
        <v>45218</v>
      </c>
      <c r="D41" s="57" t="s">
        <v>140</v>
      </c>
      <c r="E41" s="63" t="s">
        <v>30</v>
      </c>
      <c r="F41" s="64" t="s">
        <v>141</v>
      </c>
      <c r="G41" s="55" t="s">
        <v>15</v>
      </c>
      <c r="H41" s="36">
        <v>172689.21</v>
      </c>
      <c r="I41" s="94"/>
      <c r="J41" s="93"/>
      <c r="K41" s="93"/>
    </row>
    <row r="42" spans="2:11" s="22" customFormat="1" ht="30.75" customHeight="1">
      <c r="B42" s="129">
        <v>45237</v>
      </c>
      <c r="C42" s="25">
        <v>45218</v>
      </c>
      <c r="D42" s="57" t="s">
        <v>142</v>
      </c>
      <c r="E42" s="63" t="s">
        <v>30</v>
      </c>
      <c r="F42" s="64" t="s">
        <v>143</v>
      </c>
      <c r="G42" s="55" t="s">
        <v>15</v>
      </c>
      <c r="H42" s="36">
        <v>72353.42</v>
      </c>
      <c r="I42" s="94"/>
      <c r="J42" s="93"/>
      <c r="K42" s="93"/>
    </row>
    <row r="43" spans="2:11" s="22" customFormat="1" ht="36" customHeight="1">
      <c r="B43" s="129">
        <v>45237</v>
      </c>
      <c r="C43" s="25">
        <v>45218</v>
      </c>
      <c r="D43" s="57" t="s">
        <v>144</v>
      </c>
      <c r="E43" s="63" t="s">
        <v>30</v>
      </c>
      <c r="F43" s="64" t="s">
        <v>145</v>
      </c>
      <c r="G43" s="55" t="s">
        <v>15</v>
      </c>
      <c r="H43" s="36">
        <v>514.96</v>
      </c>
      <c r="I43" s="94"/>
      <c r="J43" s="93"/>
      <c r="K43" s="93"/>
    </row>
    <row r="44" spans="2:11" s="22" customFormat="1" ht="36" customHeight="1">
      <c r="B44" s="129">
        <v>45237</v>
      </c>
      <c r="C44" s="25">
        <v>45230</v>
      </c>
      <c r="D44" s="57" t="s">
        <v>148</v>
      </c>
      <c r="E44" s="63" t="s">
        <v>95</v>
      </c>
      <c r="F44" s="64" t="s">
        <v>147</v>
      </c>
      <c r="G44" s="55" t="s">
        <v>15</v>
      </c>
      <c r="H44" s="36">
        <v>40775.760000000002</v>
      </c>
      <c r="I44" s="94"/>
      <c r="J44" s="93"/>
      <c r="K44" s="93"/>
    </row>
    <row r="45" spans="2:11" s="22" customFormat="1" ht="36" customHeight="1">
      <c r="B45" s="129">
        <v>45237</v>
      </c>
      <c r="C45" s="25">
        <v>45230</v>
      </c>
      <c r="D45" s="57" t="s">
        <v>149</v>
      </c>
      <c r="E45" s="63" t="s">
        <v>95</v>
      </c>
      <c r="F45" s="64" t="s">
        <v>150</v>
      </c>
      <c r="G45" s="55" t="s">
        <v>15</v>
      </c>
      <c r="H45" s="36">
        <v>689.26</v>
      </c>
      <c r="I45" s="94"/>
      <c r="J45" s="93"/>
      <c r="K45" s="93"/>
    </row>
    <row r="46" spans="2:11" s="22" customFormat="1" ht="36" customHeight="1">
      <c r="B46" s="129">
        <v>45237</v>
      </c>
      <c r="C46" s="25">
        <v>45230</v>
      </c>
      <c r="D46" s="57" t="s">
        <v>146</v>
      </c>
      <c r="E46" s="63" t="s">
        <v>95</v>
      </c>
      <c r="F46" s="64" t="s">
        <v>151</v>
      </c>
      <c r="G46" s="55" t="s">
        <v>15</v>
      </c>
      <c r="H46" s="36">
        <v>3529.4</v>
      </c>
      <c r="I46" s="94"/>
      <c r="J46" s="93"/>
      <c r="K46" s="93"/>
    </row>
    <row r="47" spans="2:11" s="22" customFormat="1" ht="36" customHeight="1">
      <c r="B47" s="129">
        <v>45231</v>
      </c>
      <c r="C47" s="25">
        <v>45198</v>
      </c>
      <c r="D47" s="57" t="s">
        <v>159</v>
      </c>
      <c r="E47" s="63" t="s">
        <v>92</v>
      </c>
      <c r="F47" s="64" t="s">
        <v>115</v>
      </c>
      <c r="G47" s="55" t="s">
        <v>16</v>
      </c>
      <c r="H47" s="36">
        <v>990</v>
      </c>
      <c r="I47" s="94"/>
      <c r="J47" s="93"/>
      <c r="K47" s="93"/>
    </row>
    <row r="48" spans="2:11" s="22" customFormat="1" ht="54" customHeight="1">
      <c r="B48" s="65">
        <v>45175</v>
      </c>
      <c r="C48" s="25">
        <v>45167</v>
      </c>
      <c r="D48" s="57" t="s">
        <v>104</v>
      </c>
      <c r="E48" s="63" t="s">
        <v>107</v>
      </c>
      <c r="F48" s="64" t="s">
        <v>106</v>
      </c>
      <c r="G48" s="55" t="s">
        <v>105</v>
      </c>
      <c r="H48" s="36">
        <v>28910</v>
      </c>
      <c r="I48" s="94"/>
      <c r="J48" s="93"/>
      <c r="K48" s="93"/>
    </row>
    <row r="49" spans="2:9" s="22" customFormat="1" ht="52.5" customHeight="1">
      <c r="B49" s="60">
        <v>45176</v>
      </c>
      <c r="C49" s="25">
        <v>45175</v>
      </c>
      <c r="D49" s="30" t="s">
        <v>111</v>
      </c>
      <c r="E49" s="27" t="s">
        <v>112</v>
      </c>
      <c r="F49" s="27" t="s">
        <v>113</v>
      </c>
      <c r="G49" s="20" t="s">
        <v>114</v>
      </c>
      <c r="H49" s="56">
        <v>60000</v>
      </c>
      <c r="I49" s="72"/>
    </row>
    <row r="50" spans="2:9" s="22" customFormat="1" ht="39.9" customHeight="1">
      <c r="B50" s="60">
        <v>45231</v>
      </c>
      <c r="C50" s="25">
        <v>45202</v>
      </c>
      <c r="D50" s="30" t="s">
        <v>162</v>
      </c>
      <c r="E50" s="27" t="s">
        <v>31</v>
      </c>
      <c r="F50" s="27" t="s">
        <v>163</v>
      </c>
      <c r="G50" s="20" t="s">
        <v>18</v>
      </c>
      <c r="H50" s="56">
        <v>30000</v>
      </c>
      <c r="I50" s="72"/>
    </row>
    <row r="51" spans="2:9" s="22" customFormat="1" ht="39.9" customHeight="1">
      <c r="B51" s="60">
        <v>45231</v>
      </c>
      <c r="C51" s="25">
        <v>45215</v>
      </c>
      <c r="D51" s="30" t="s">
        <v>161</v>
      </c>
      <c r="E51" s="27" t="s">
        <v>96</v>
      </c>
      <c r="F51" s="27" t="s">
        <v>160</v>
      </c>
      <c r="G51" s="20" t="s">
        <v>97</v>
      </c>
      <c r="H51" s="56">
        <v>59000</v>
      </c>
      <c r="I51" s="72"/>
    </row>
    <row r="52" spans="2:9" s="22" customFormat="1" ht="39.9" customHeight="1">
      <c r="B52" s="60">
        <v>45231</v>
      </c>
      <c r="C52" s="25">
        <v>45182</v>
      </c>
      <c r="D52" s="30" t="s">
        <v>164</v>
      </c>
      <c r="E52" s="27" t="s">
        <v>166</v>
      </c>
      <c r="F52" s="27" t="s">
        <v>167</v>
      </c>
      <c r="G52" s="20" t="s">
        <v>18</v>
      </c>
      <c r="H52" s="56">
        <v>25000</v>
      </c>
      <c r="I52" s="72"/>
    </row>
    <row r="53" spans="2:9" s="22" customFormat="1" ht="39.9" customHeight="1">
      <c r="B53" s="60">
        <v>45231</v>
      </c>
      <c r="C53" s="25">
        <v>45182</v>
      </c>
      <c r="D53" s="30" t="s">
        <v>165</v>
      </c>
      <c r="E53" s="27" t="s">
        <v>166</v>
      </c>
      <c r="F53" s="27" t="s">
        <v>168</v>
      </c>
      <c r="G53" s="20" t="s">
        <v>18</v>
      </c>
      <c r="H53" s="56">
        <v>25000</v>
      </c>
      <c r="I53" s="72"/>
    </row>
    <row r="54" spans="2:9" s="22" customFormat="1" ht="39.9" customHeight="1">
      <c r="B54" s="60">
        <v>45231</v>
      </c>
      <c r="C54" s="25">
        <v>45204</v>
      </c>
      <c r="D54" s="30" t="s">
        <v>170</v>
      </c>
      <c r="E54" s="27" t="s">
        <v>166</v>
      </c>
      <c r="F54" s="27" t="s">
        <v>169</v>
      </c>
      <c r="G54" s="20" t="s">
        <v>18</v>
      </c>
      <c r="H54" s="56">
        <v>25000</v>
      </c>
      <c r="I54" s="72"/>
    </row>
    <row r="55" spans="2:9" s="22" customFormat="1" ht="41.25" customHeight="1">
      <c r="B55" s="60">
        <v>45219</v>
      </c>
      <c r="C55" s="25">
        <v>45211</v>
      </c>
      <c r="D55" s="30" t="s">
        <v>118</v>
      </c>
      <c r="E55" s="27" t="s">
        <v>119</v>
      </c>
      <c r="F55" s="27" t="s">
        <v>120</v>
      </c>
      <c r="G55" s="20" t="s">
        <v>23</v>
      </c>
      <c r="H55" s="56">
        <v>62340.58</v>
      </c>
      <c r="I55" s="72"/>
    </row>
    <row r="56" spans="2:9" s="22" customFormat="1" ht="45.75" customHeight="1">
      <c r="B56" s="60">
        <v>45219</v>
      </c>
      <c r="C56" s="25">
        <v>45212</v>
      </c>
      <c r="D56" s="30" t="s">
        <v>121</v>
      </c>
      <c r="E56" s="27" t="s">
        <v>119</v>
      </c>
      <c r="F56" s="27" t="s">
        <v>122</v>
      </c>
      <c r="G56" s="20" t="s">
        <v>23</v>
      </c>
      <c r="H56" s="56">
        <v>71932.800000000003</v>
      </c>
      <c r="I56" s="72"/>
    </row>
    <row r="57" spans="2:9" s="22" customFormat="1" ht="49.5" customHeight="1">
      <c r="B57" s="60">
        <v>45232</v>
      </c>
      <c r="C57" s="25">
        <v>45217</v>
      </c>
      <c r="D57" s="30" t="s">
        <v>171</v>
      </c>
      <c r="E57" s="27" t="s">
        <v>119</v>
      </c>
      <c r="F57" s="27" t="s">
        <v>172</v>
      </c>
      <c r="G57" s="20" t="s">
        <v>23</v>
      </c>
      <c r="H57" s="56">
        <v>22420</v>
      </c>
      <c r="I57" s="72"/>
    </row>
    <row r="58" spans="2:9" s="22" customFormat="1" ht="66.75" customHeight="1">
      <c r="B58" s="60">
        <v>45224</v>
      </c>
      <c r="C58" s="25">
        <v>45223</v>
      </c>
      <c r="D58" s="30" t="s">
        <v>125</v>
      </c>
      <c r="E58" s="27" t="s">
        <v>51</v>
      </c>
      <c r="F58" s="27" t="s">
        <v>126</v>
      </c>
      <c r="G58" s="20" t="s">
        <v>52</v>
      </c>
      <c r="H58" s="56">
        <v>351000</v>
      </c>
      <c r="I58" s="108"/>
    </row>
    <row r="59" spans="2:9" s="22" customFormat="1" ht="32.25" customHeight="1">
      <c r="B59" s="60">
        <v>44952</v>
      </c>
      <c r="C59" s="75">
        <v>44952</v>
      </c>
      <c r="D59" s="91" t="s">
        <v>84</v>
      </c>
      <c r="E59" s="26" t="s">
        <v>85</v>
      </c>
      <c r="F59" s="33" t="s">
        <v>86</v>
      </c>
      <c r="G59" s="73" t="s">
        <v>87</v>
      </c>
      <c r="H59" s="36">
        <v>540270</v>
      </c>
      <c r="I59" s="72"/>
    </row>
    <row r="60" spans="2:9" s="22" customFormat="1" ht="30" customHeight="1">
      <c r="B60" s="60">
        <v>44988</v>
      </c>
      <c r="C60" s="75">
        <v>44985</v>
      </c>
      <c r="D60" s="91" t="s">
        <v>91</v>
      </c>
      <c r="E60" s="26" t="s">
        <v>85</v>
      </c>
      <c r="F60" s="33" t="s">
        <v>90</v>
      </c>
      <c r="G60" s="73" t="s">
        <v>87</v>
      </c>
      <c r="H60" s="36">
        <v>540270</v>
      </c>
      <c r="I60" s="72"/>
    </row>
    <row r="61" spans="2:9" ht="21.75" customHeight="1" thickBot="1">
      <c r="B61" s="13"/>
      <c r="C61" s="15"/>
      <c r="D61" s="14"/>
      <c r="E61" s="15"/>
      <c r="F61" s="15"/>
      <c r="G61" s="15"/>
      <c r="H61" s="37">
        <f>SUM(H13:H60)</f>
        <v>4193383.629999999</v>
      </c>
    </row>
    <row r="62" spans="2:9" ht="12" customHeight="1">
      <c r="H62" s="2"/>
    </row>
    <row r="63" spans="2:9" ht="16.5" customHeight="1">
      <c r="H63" s="2"/>
    </row>
    <row r="64" spans="2:9" s="1" customFormat="1" ht="18.75" customHeight="1">
      <c r="B64" s="34" t="s">
        <v>179</v>
      </c>
      <c r="H64" s="2"/>
    </row>
    <row r="65" spans="2:8" s="1" customFormat="1" ht="14.25" customHeight="1">
      <c r="B65" s="34" t="s">
        <v>176</v>
      </c>
      <c r="F65" s="6"/>
      <c r="G65" s="6"/>
      <c r="H65" s="18"/>
    </row>
    <row r="66" spans="2:8" s="1" customFormat="1" ht="11.25" customHeight="1">
      <c r="B66" s="34" t="s">
        <v>177</v>
      </c>
      <c r="H66" s="2"/>
    </row>
    <row r="67" spans="2:8" ht="18" customHeight="1">
      <c r="C67" s="34"/>
      <c r="D67" s="1"/>
      <c r="E67" s="1"/>
      <c r="F67" s="1"/>
      <c r="G67" s="1"/>
      <c r="H67" s="2"/>
    </row>
    <row r="68" spans="2:8">
      <c r="H68" s="2"/>
    </row>
    <row r="69" spans="2:8">
      <c r="B69" s="3" t="s">
        <v>6</v>
      </c>
      <c r="C69" s="3"/>
      <c r="E69" s="3" t="s">
        <v>7</v>
      </c>
      <c r="F69" s="4" t="s">
        <v>8</v>
      </c>
      <c r="G69" s="3" t="s">
        <v>9</v>
      </c>
      <c r="H69" s="5"/>
    </row>
    <row r="70" spans="2:8" ht="15" customHeight="1">
      <c r="B70" s="3"/>
      <c r="C70" s="3"/>
      <c r="E70" s="3"/>
      <c r="F70" s="4"/>
      <c r="G70" s="3"/>
      <c r="H70" s="5"/>
    </row>
    <row r="71" spans="2:8" ht="15" customHeight="1">
      <c r="B71" s="3"/>
      <c r="C71" s="3"/>
      <c r="E71" s="3"/>
      <c r="F71" s="4"/>
      <c r="G71" s="3"/>
      <c r="H71" s="5"/>
    </row>
    <row r="72" spans="2:8" ht="10.5" customHeight="1">
      <c r="H72" s="6"/>
    </row>
    <row r="73" spans="2:8" ht="18.75" customHeight="1">
      <c r="B73" s="7" t="s">
        <v>53</v>
      </c>
      <c r="C73" s="7"/>
      <c r="E73" s="7"/>
      <c r="F73" s="7" t="s">
        <v>10</v>
      </c>
      <c r="G73" s="7" t="s">
        <v>29</v>
      </c>
      <c r="H73" s="9"/>
    </row>
    <row r="74" spans="2:8">
      <c r="B74" s="8" t="s">
        <v>38</v>
      </c>
      <c r="C74" s="10"/>
      <c r="E74" s="8"/>
      <c r="F74" s="8" t="s">
        <v>11</v>
      </c>
      <c r="G74" s="8" t="s">
        <v>12</v>
      </c>
      <c r="H74" s="11"/>
    </row>
    <row r="75" spans="2:8">
      <c r="B75" s="50" t="s">
        <v>178</v>
      </c>
      <c r="C75" s="51"/>
      <c r="E75" s="11"/>
      <c r="F75" s="50" t="s">
        <v>181</v>
      </c>
      <c r="G75" s="50" t="s">
        <v>181</v>
      </c>
      <c r="H75" s="11"/>
    </row>
    <row r="76" spans="2:8">
      <c r="C76" s="50"/>
      <c r="D76" s="51"/>
      <c r="E76" s="8"/>
      <c r="F76" s="8"/>
      <c r="G76" s="8"/>
      <c r="H76" s="11"/>
    </row>
    <row r="77" spans="2:8" ht="6.75" customHeight="1">
      <c r="C77" s="52"/>
      <c r="D77" s="52"/>
      <c r="E77" s="52"/>
      <c r="F77" s="52"/>
      <c r="G77" s="52"/>
      <c r="H77" s="52"/>
    </row>
    <row r="78" spans="2:8" ht="6.75" customHeight="1">
      <c r="C78" s="52"/>
      <c r="D78" s="52"/>
      <c r="E78" s="52"/>
      <c r="F78" s="52"/>
      <c r="G78" s="52"/>
      <c r="H78" s="52"/>
    </row>
    <row r="79" spans="2:8" ht="6.75" customHeight="1">
      <c r="C79" s="52"/>
      <c r="D79" s="52"/>
      <c r="E79" s="52"/>
      <c r="F79" s="52"/>
      <c r="G79" s="52"/>
      <c r="H79" s="52"/>
    </row>
    <row r="80" spans="2:8" ht="6.75" customHeight="1">
      <c r="C80" s="52"/>
      <c r="D80" s="52"/>
      <c r="E80" s="52"/>
      <c r="F80" s="52"/>
      <c r="G80" s="52"/>
      <c r="H80" s="52"/>
    </row>
    <row r="81" spans="3:8" ht="6.75" customHeight="1">
      <c r="C81" s="52"/>
      <c r="D81" s="52"/>
      <c r="E81" s="52"/>
      <c r="F81" s="52"/>
      <c r="G81" s="52"/>
      <c r="H81" s="52"/>
    </row>
    <row r="82" spans="3:8" ht="6.75" customHeight="1">
      <c r="C82" s="52"/>
      <c r="D82" s="52"/>
      <c r="E82" s="52"/>
      <c r="F82" s="52"/>
      <c r="G82" s="52"/>
      <c r="H82" s="52"/>
    </row>
  </sheetData>
  <mergeCells count="15">
    <mergeCell ref="F11:F12"/>
    <mergeCell ref="G11:G12"/>
    <mergeCell ref="H11:H12"/>
    <mergeCell ref="B1:H1"/>
    <mergeCell ref="B2:H2"/>
    <mergeCell ref="B3:H3"/>
    <mergeCell ref="B4:H4"/>
    <mergeCell ref="B5:H5"/>
    <mergeCell ref="B6:H6"/>
    <mergeCell ref="B8:H8"/>
    <mergeCell ref="B9:H9"/>
    <mergeCell ref="B11:B12"/>
    <mergeCell ref="C11:C12"/>
    <mergeCell ref="D11:D12"/>
    <mergeCell ref="E11:E12"/>
  </mergeCells>
  <pageMargins left="0.28999999999999998" right="0.19685039370078741" top="0.98" bottom="0.19685039370078741" header="0.98"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808EE"/>
  </sheetPr>
  <dimension ref="B1:T120"/>
  <sheetViews>
    <sheetView topLeftCell="A61" zoomScale="80" zoomScaleNormal="80" workbookViewId="0">
      <selection activeCell="F89" sqref="F89"/>
    </sheetView>
  </sheetViews>
  <sheetFormatPr baseColWidth="10" defaultRowHeight="14.4"/>
  <cols>
    <col min="1" max="1" width="1.6640625" customWidth="1"/>
    <col min="2" max="2" width="10" customWidth="1"/>
    <col min="3" max="3" width="9.88671875" customWidth="1"/>
    <col min="4" max="4" width="25.5546875" customWidth="1"/>
    <col min="5" max="5" width="41.6640625" customWidth="1"/>
    <col min="6" max="6" width="64.44140625" customWidth="1"/>
    <col min="7" max="7" width="15.88671875" customWidth="1"/>
    <col min="8" max="8" width="14.33203125" customWidth="1"/>
    <col min="9" max="9" width="12.33203125" customWidth="1"/>
    <col min="10" max="11" width="14.109375" customWidth="1"/>
    <col min="12" max="12" width="25.44140625" customWidth="1"/>
    <col min="13" max="13" width="13.109375" customWidth="1"/>
    <col min="14" max="14" width="12.44140625" customWidth="1"/>
    <col min="15" max="15" width="10.6640625" customWidth="1"/>
  </cols>
  <sheetData>
    <row r="1" spans="2:20" ht="15" customHeight="1">
      <c r="B1" s="136"/>
      <c r="C1" s="136"/>
      <c r="D1" s="136"/>
      <c r="E1" s="136"/>
      <c r="F1" s="136"/>
      <c r="G1" s="136"/>
      <c r="H1" s="136"/>
      <c r="I1" s="136"/>
      <c r="J1" s="136"/>
      <c r="K1" s="136"/>
    </row>
    <row r="2" spans="2:20" ht="24.75" customHeight="1">
      <c r="B2" s="162" t="s">
        <v>0</v>
      </c>
      <c r="C2" s="162"/>
      <c r="D2" s="162"/>
      <c r="E2" s="162"/>
      <c r="F2" s="162"/>
      <c r="G2" s="162"/>
      <c r="H2" s="162"/>
      <c r="I2" s="162"/>
      <c r="J2" s="162"/>
      <c r="K2" s="162"/>
    </row>
    <row r="3" spans="2:20" ht="21" customHeight="1">
      <c r="B3" s="138" t="s">
        <v>28</v>
      </c>
      <c r="C3" s="138"/>
      <c r="D3" s="138"/>
      <c r="E3" s="138"/>
      <c r="F3" s="138"/>
      <c r="G3" s="138"/>
      <c r="H3" s="138"/>
      <c r="I3" s="138"/>
      <c r="J3" s="138"/>
      <c r="K3" s="138"/>
    </row>
    <row r="4" spans="2:20" ht="21" customHeight="1">
      <c r="B4" s="138" t="s">
        <v>14</v>
      </c>
      <c r="C4" s="138"/>
      <c r="D4" s="138"/>
      <c r="E4" s="138"/>
      <c r="F4" s="138"/>
      <c r="G4" s="138"/>
      <c r="H4" s="138"/>
      <c r="I4" s="138"/>
      <c r="J4" s="138"/>
      <c r="K4" s="138"/>
    </row>
    <row r="5" spans="2:20" ht="17.25" customHeight="1">
      <c r="B5" s="139" t="s">
        <v>49</v>
      </c>
      <c r="C5" s="139"/>
      <c r="D5" s="139"/>
      <c r="E5" s="139"/>
      <c r="F5" s="139"/>
      <c r="G5" s="139"/>
      <c r="H5" s="139"/>
      <c r="I5" s="139"/>
      <c r="J5" s="139"/>
      <c r="K5" s="139"/>
    </row>
    <row r="6" spans="2:20" ht="18" customHeight="1">
      <c r="B6" s="140" t="s">
        <v>50</v>
      </c>
      <c r="C6" s="140"/>
      <c r="D6" s="140"/>
      <c r="E6" s="140"/>
      <c r="F6" s="140"/>
      <c r="G6" s="140"/>
      <c r="H6" s="140"/>
      <c r="I6" s="140"/>
      <c r="J6" s="140"/>
      <c r="K6" s="140"/>
    </row>
    <row r="7" spans="2:20" ht="12.75" customHeight="1">
      <c r="B7" s="54"/>
      <c r="C7" s="54"/>
      <c r="D7" s="54"/>
      <c r="E7" s="54"/>
      <c r="F7" s="54"/>
      <c r="G7" s="54"/>
      <c r="H7" s="54"/>
      <c r="I7" s="54"/>
      <c r="J7" s="54"/>
      <c r="K7" s="54"/>
    </row>
    <row r="8" spans="2:20" ht="17.25" customHeight="1">
      <c r="B8" s="138" t="s">
        <v>48</v>
      </c>
      <c r="C8" s="138"/>
      <c r="D8" s="138"/>
      <c r="E8" s="138"/>
      <c r="F8" s="138"/>
      <c r="G8" s="138"/>
      <c r="H8" s="138"/>
      <c r="I8" s="138"/>
      <c r="J8" s="138"/>
      <c r="K8" s="138"/>
    </row>
    <row r="9" spans="2:20" s="1" customFormat="1" ht="16.5" customHeight="1">
      <c r="B9" s="138" t="s">
        <v>42</v>
      </c>
      <c r="C9" s="138"/>
      <c r="D9" s="138"/>
      <c r="E9" s="138"/>
      <c r="F9" s="138"/>
      <c r="G9" s="138"/>
      <c r="H9" s="138"/>
      <c r="I9" s="138"/>
      <c r="J9" s="138"/>
      <c r="K9" s="138"/>
      <c r="L9" s="53"/>
      <c r="M9" s="53"/>
      <c r="N9" s="53"/>
      <c r="O9" s="59"/>
      <c r="P9" s="59"/>
      <c r="Q9" s="59"/>
      <c r="R9" s="59"/>
      <c r="S9" s="59"/>
      <c r="T9" s="59"/>
    </row>
    <row r="10" spans="2:20" ht="20.25" customHeight="1">
      <c r="B10" s="138" t="s">
        <v>117</v>
      </c>
      <c r="C10" s="138"/>
      <c r="D10" s="138"/>
      <c r="E10" s="138"/>
      <c r="F10" s="138"/>
      <c r="G10" s="138"/>
      <c r="H10" s="138"/>
      <c r="I10" s="138"/>
      <c r="J10" s="138"/>
      <c r="K10" s="138"/>
    </row>
    <row r="11" spans="2:20" ht="10.5" customHeight="1" thickBot="1">
      <c r="C11" s="155"/>
      <c r="D11" s="155"/>
      <c r="E11" s="155"/>
      <c r="F11" s="155"/>
      <c r="G11" s="155"/>
      <c r="H11" s="155"/>
      <c r="I11" s="58"/>
      <c r="J11" s="58"/>
      <c r="K11" s="58"/>
      <c r="L11" s="1"/>
      <c r="M11" s="1"/>
    </row>
    <row r="12" spans="2:20" ht="24" customHeight="1">
      <c r="B12" s="143" t="s">
        <v>40</v>
      </c>
      <c r="C12" s="145" t="s">
        <v>1</v>
      </c>
      <c r="D12" s="147" t="s">
        <v>2</v>
      </c>
      <c r="E12" s="149" t="s">
        <v>3</v>
      </c>
      <c r="F12" s="149" t="s">
        <v>4</v>
      </c>
      <c r="G12" s="151" t="s">
        <v>41</v>
      </c>
      <c r="H12" s="153" t="s">
        <v>5</v>
      </c>
      <c r="I12" s="158" t="s">
        <v>43</v>
      </c>
      <c r="J12" s="160" t="s">
        <v>44</v>
      </c>
      <c r="K12" s="156" t="s">
        <v>45</v>
      </c>
      <c r="L12" s="114"/>
      <c r="M12" s="1"/>
      <c r="N12" s="1"/>
      <c r="O12" s="1"/>
    </row>
    <row r="13" spans="2:20" ht="10.5" customHeight="1" thickBot="1">
      <c r="B13" s="144"/>
      <c r="C13" s="146"/>
      <c r="D13" s="148"/>
      <c r="E13" s="150"/>
      <c r="F13" s="150"/>
      <c r="G13" s="152"/>
      <c r="H13" s="154"/>
      <c r="I13" s="159"/>
      <c r="J13" s="161"/>
      <c r="K13" s="157"/>
      <c r="L13" s="115"/>
      <c r="M13" s="1"/>
      <c r="N13" s="1"/>
      <c r="O13" s="1"/>
    </row>
    <row r="14" spans="2:20" s="1" customFormat="1" ht="45.75" customHeight="1">
      <c r="B14" s="24">
        <v>44104</v>
      </c>
      <c r="C14" s="101">
        <v>44104</v>
      </c>
      <c r="D14" s="98" t="s">
        <v>24</v>
      </c>
      <c r="E14" s="21" t="s">
        <v>21</v>
      </c>
      <c r="F14" s="23" t="s">
        <v>25</v>
      </c>
      <c r="G14" s="61" t="s">
        <v>22</v>
      </c>
      <c r="H14" s="99">
        <v>2600</v>
      </c>
      <c r="I14" s="100">
        <v>44134</v>
      </c>
      <c r="J14" s="40">
        <v>0</v>
      </c>
      <c r="K14" s="35">
        <v>2600</v>
      </c>
      <c r="L14" s="116"/>
      <c r="M14" s="28"/>
      <c r="N14" s="28"/>
      <c r="O14" s="28"/>
    </row>
    <row r="15" spans="2:20" s="1" customFormat="1" ht="46.5" customHeight="1">
      <c r="B15" s="60">
        <v>44169</v>
      </c>
      <c r="C15" s="102">
        <v>44169</v>
      </c>
      <c r="D15" s="76" t="s">
        <v>26</v>
      </c>
      <c r="E15" s="77" t="s">
        <v>21</v>
      </c>
      <c r="F15" s="33" t="s">
        <v>27</v>
      </c>
      <c r="G15" s="78" t="s">
        <v>22</v>
      </c>
      <c r="H15" s="95">
        <v>2640</v>
      </c>
      <c r="I15" s="71">
        <v>44200</v>
      </c>
      <c r="J15" s="96">
        <v>0</v>
      </c>
      <c r="K15" s="79">
        <v>2640</v>
      </c>
      <c r="L15" s="116"/>
      <c r="M15" s="28"/>
      <c r="N15" s="28"/>
      <c r="O15" s="28"/>
    </row>
    <row r="16" spans="2:20" s="22" customFormat="1" ht="45" customHeight="1">
      <c r="B16" s="80" t="s">
        <v>83</v>
      </c>
      <c r="C16" s="103" t="s">
        <v>83</v>
      </c>
      <c r="D16" s="26" t="s">
        <v>34</v>
      </c>
      <c r="E16" s="26" t="s">
        <v>35</v>
      </c>
      <c r="F16" s="33" t="s">
        <v>88</v>
      </c>
      <c r="G16" s="20" t="s">
        <v>36</v>
      </c>
      <c r="H16" s="29">
        <f>810265.65+53839.95-216776.99-53841.65+53839.95+53839.95-216818.84+53807.48+53807.48+53807.48+481.55</f>
        <v>646252.00999999989</v>
      </c>
      <c r="I16" s="71">
        <v>44772</v>
      </c>
      <c r="J16" s="29">
        <v>0</v>
      </c>
      <c r="K16" s="36">
        <f>810265.65+53839.95-216776.99-53841.65+53839.95+53839.95-216818.84+53807.48+53807.48+53807.48+481.55</f>
        <v>646252.00999999989</v>
      </c>
      <c r="L16" s="117"/>
      <c r="M16" s="69"/>
      <c r="N16" s="69"/>
      <c r="O16" s="69"/>
      <c r="P16" s="68"/>
      <c r="Q16" s="47"/>
    </row>
    <row r="17" spans="2:16" s="22" customFormat="1" ht="45.75" customHeight="1">
      <c r="B17" s="80" t="s">
        <v>83</v>
      </c>
      <c r="C17" s="103" t="s">
        <v>83</v>
      </c>
      <c r="D17" s="26" t="s">
        <v>34</v>
      </c>
      <c r="E17" s="26" t="s">
        <v>37</v>
      </c>
      <c r="F17" s="33" t="s">
        <v>89</v>
      </c>
      <c r="G17" s="20" t="s">
        <v>39</v>
      </c>
      <c r="H17" s="29">
        <f>625+250+250+125+125+125+125+125+125+125+125+125+125+125+125+125+125</f>
        <v>2875</v>
      </c>
      <c r="I17" s="71">
        <v>44772</v>
      </c>
      <c r="J17" s="29">
        <v>0</v>
      </c>
      <c r="K17" s="36">
        <f>625+250+250+125+125+125+125+125+125+125+125+125+125+125+125+125+125</f>
        <v>2875</v>
      </c>
      <c r="L17" s="118"/>
      <c r="M17" s="31"/>
      <c r="N17" s="31"/>
      <c r="O17" s="31"/>
      <c r="P17" s="32"/>
    </row>
    <row r="18" spans="2:16" s="22" customFormat="1" ht="31.5" customHeight="1">
      <c r="B18" s="60">
        <v>44356</v>
      </c>
      <c r="C18" s="104">
        <v>44306</v>
      </c>
      <c r="D18" s="30" t="s">
        <v>55</v>
      </c>
      <c r="E18" s="27" t="s">
        <v>32</v>
      </c>
      <c r="F18" s="19" t="s">
        <v>33</v>
      </c>
      <c r="G18" s="20" t="s">
        <v>17</v>
      </c>
      <c r="H18" s="29">
        <v>79041.81</v>
      </c>
      <c r="I18" s="71">
        <v>44336</v>
      </c>
      <c r="J18" s="29">
        <v>0</v>
      </c>
      <c r="K18" s="36">
        <v>79041.81</v>
      </c>
      <c r="L18" s="118"/>
      <c r="M18" s="31"/>
      <c r="N18" s="31"/>
      <c r="O18" s="31"/>
      <c r="P18" s="32"/>
    </row>
    <row r="19" spans="2:16" s="22" customFormat="1" ht="47.25" customHeight="1">
      <c r="B19" s="60">
        <v>44881</v>
      </c>
      <c r="C19" s="104">
        <v>44865</v>
      </c>
      <c r="D19" s="74" t="s">
        <v>80</v>
      </c>
      <c r="E19" s="27" t="s">
        <v>81</v>
      </c>
      <c r="F19" s="27" t="s">
        <v>82</v>
      </c>
      <c r="G19" s="55" t="s">
        <v>59</v>
      </c>
      <c r="H19" s="41">
        <v>6700</v>
      </c>
      <c r="I19" s="71">
        <v>44895</v>
      </c>
      <c r="J19" s="41">
        <v>0</v>
      </c>
      <c r="K19" s="56">
        <v>6700</v>
      </c>
      <c r="L19" s="119"/>
    </row>
    <row r="20" spans="2:16" s="22" customFormat="1" ht="69" customHeight="1">
      <c r="B20" s="60">
        <v>44671</v>
      </c>
      <c r="C20" s="104">
        <v>44669</v>
      </c>
      <c r="D20" s="74" t="s">
        <v>56</v>
      </c>
      <c r="E20" s="27" t="s">
        <v>57</v>
      </c>
      <c r="F20" s="27" t="s">
        <v>79</v>
      </c>
      <c r="G20" s="55" t="s">
        <v>59</v>
      </c>
      <c r="H20" s="41">
        <v>4300</v>
      </c>
      <c r="I20" s="71">
        <v>44699</v>
      </c>
      <c r="J20" s="29">
        <v>0</v>
      </c>
      <c r="K20" s="56">
        <v>4300</v>
      </c>
      <c r="L20" s="120"/>
      <c r="M20" s="66"/>
      <c r="N20" s="66"/>
      <c r="O20" s="66"/>
      <c r="P20" s="72"/>
    </row>
    <row r="21" spans="2:16" s="22" customFormat="1" ht="64.5" customHeight="1">
      <c r="B21" s="60">
        <v>44671</v>
      </c>
      <c r="C21" s="104">
        <v>44669</v>
      </c>
      <c r="D21" s="74" t="s">
        <v>60</v>
      </c>
      <c r="E21" s="27" t="s">
        <v>61</v>
      </c>
      <c r="F21" s="27" t="s">
        <v>62</v>
      </c>
      <c r="G21" s="55" t="s">
        <v>59</v>
      </c>
      <c r="H21" s="41">
        <v>2700</v>
      </c>
      <c r="I21" s="71">
        <v>44699</v>
      </c>
      <c r="J21" s="29">
        <v>0</v>
      </c>
      <c r="K21" s="56">
        <v>2700</v>
      </c>
      <c r="L21" s="120"/>
      <c r="M21" s="66"/>
      <c r="N21" s="66"/>
      <c r="O21" s="66"/>
      <c r="P21" s="72"/>
    </row>
    <row r="22" spans="2:16" s="22" customFormat="1" ht="71.25" customHeight="1">
      <c r="B22" s="60">
        <v>44672</v>
      </c>
      <c r="C22" s="104">
        <v>44671</v>
      </c>
      <c r="D22" s="74" t="s">
        <v>63</v>
      </c>
      <c r="E22" s="27" t="s">
        <v>64</v>
      </c>
      <c r="F22" s="27" t="s">
        <v>65</v>
      </c>
      <c r="G22" s="55" t="s">
        <v>66</v>
      </c>
      <c r="H22" s="41">
        <v>4400</v>
      </c>
      <c r="I22" s="71">
        <v>44701</v>
      </c>
      <c r="J22" s="29">
        <v>0</v>
      </c>
      <c r="K22" s="56">
        <v>4400</v>
      </c>
      <c r="L22" s="120"/>
      <c r="M22" s="66"/>
      <c r="N22" s="66"/>
      <c r="O22" s="66"/>
      <c r="P22" s="72"/>
    </row>
    <row r="23" spans="2:16" s="22" customFormat="1" ht="87" customHeight="1">
      <c r="B23" s="60">
        <v>44672</v>
      </c>
      <c r="C23" s="104">
        <v>44670</v>
      </c>
      <c r="D23" s="74" t="s">
        <v>67</v>
      </c>
      <c r="E23" s="27" t="s">
        <v>68</v>
      </c>
      <c r="F23" s="27" t="s">
        <v>69</v>
      </c>
      <c r="G23" s="55" t="s">
        <v>59</v>
      </c>
      <c r="H23" s="41">
        <v>2800</v>
      </c>
      <c r="I23" s="71">
        <v>44700</v>
      </c>
      <c r="J23" s="29">
        <v>0</v>
      </c>
      <c r="K23" s="56">
        <v>2800</v>
      </c>
      <c r="L23" s="120"/>
      <c r="M23" s="66"/>
      <c r="N23" s="66"/>
      <c r="O23" s="66"/>
      <c r="P23" s="72"/>
    </row>
    <row r="24" spans="2:16" s="22" customFormat="1" ht="57.75" customHeight="1">
      <c r="B24" s="60">
        <v>44671</v>
      </c>
      <c r="C24" s="104">
        <v>44670</v>
      </c>
      <c r="D24" s="74" t="s">
        <v>70</v>
      </c>
      <c r="E24" s="27" t="s">
        <v>71</v>
      </c>
      <c r="F24" s="27" t="s">
        <v>72</v>
      </c>
      <c r="G24" s="55" t="s">
        <v>66</v>
      </c>
      <c r="H24" s="41">
        <v>2515</v>
      </c>
      <c r="I24" s="71">
        <v>44700</v>
      </c>
      <c r="J24" s="29">
        <v>0</v>
      </c>
      <c r="K24" s="56">
        <v>2515</v>
      </c>
      <c r="L24" s="120"/>
      <c r="M24" s="66"/>
      <c r="N24" s="66"/>
      <c r="O24" s="66"/>
      <c r="P24" s="72"/>
    </row>
    <row r="25" spans="2:16" s="22" customFormat="1" ht="71.25" customHeight="1">
      <c r="B25" s="60">
        <v>44673</v>
      </c>
      <c r="C25" s="104">
        <v>44671</v>
      </c>
      <c r="D25" s="74" t="s">
        <v>73</v>
      </c>
      <c r="E25" s="27" t="s">
        <v>74</v>
      </c>
      <c r="F25" s="27" t="s">
        <v>75</v>
      </c>
      <c r="G25" s="55" t="s">
        <v>59</v>
      </c>
      <c r="H25" s="41">
        <v>2400</v>
      </c>
      <c r="I25" s="71">
        <v>44701</v>
      </c>
      <c r="J25" s="29">
        <v>0</v>
      </c>
      <c r="K25" s="56">
        <v>2400</v>
      </c>
      <c r="L25" s="120"/>
      <c r="M25" s="66"/>
      <c r="N25" s="66"/>
      <c r="O25" s="66"/>
      <c r="P25" s="72"/>
    </row>
    <row r="26" spans="2:16" s="22" customFormat="1" ht="75" customHeight="1">
      <c r="B26" s="60">
        <v>44673</v>
      </c>
      <c r="C26" s="104">
        <v>44669</v>
      </c>
      <c r="D26" s="74" t="s">
        <v>76</v>
      </c>
      <c r="E26" s="27" t="s">
        <v>77</v>
      </c>
      <c r="F26" s="27" t="s">
        <v>78</v>
      </c>
      <c r="G26" s="55" t="s">
        <v>59</v>
      </c>
      <c r="H26" s="41">
        <v>3360</v>
      </c>
      <c r="I26" s="71">
        <v>44699</v>
      </c>
      <c r="J26" s="29">
        <v>0</v>
      </c>
      <c r="K26" s="56">
        <v>3360</v>
      </c>
      <c r="L26" s="120"/>
      <c r="M26" s="66"/>
      <c r="N26" s="66"/>
      <c r="O26" s="66"/>
      <c r="P26" s="72"/>
    </row>
    <row r="27" spans="2:16" ht="31.5" customHeight="1">
      <c r="B27" s="65">
        <v>45078</v>
      </c>
      <c r="C27" s="25">
        <v>45073</v>
      </c>
      <c r="D27" s="92" t="s">
        <v>94</v>
      </c>
      <c r="E27" s="63" t="s">
        <v>19</v>
      </c>
      <c r="F27" s="64" t="s">
        <v>93</v>
      </c>
      <c r="G27" s="55" t="s">
        <v>20</v>
      </c>
      <c r="H27" s="29">
        <v>32249.1</v>
      </c>
      <c r="I27" s="107">
        <v>45104</v>
      </c>
      <c r="J27" s="29">
        <v>0</v>
      </c>
      <c r="K27" s="36">
        <v>32249.1</v>
      </c>
      <c r="L27" s="121"/>
      <c r="N27" s="1"/>
      <c r="O27" s="1"/>
      <c r="P27" s="1"/>
    </row>
    <row r="28" spans="2:16" ht="36.75" customHeight="1">
      <c r="B28" s="65">
        <v>45110</v>
      </c>
      <c r="C28" s="25">
        <v>45105</v>
      </c>
      <c r="D28" s="109" t="s">
        <v>100</v>
      </c>
      <c r="E28" s="63" t="s">
        <v>19</v>
      </c>
      <c r="F28" s="64" t="s">
        <v>101</v>
      </c>
      <c r="G28" s="55" t="s">
        <v>20</v>
      </c>
      <c r="H28" s="29">
        <v>-4173.96</v>
      </c>
      <c r="I28" s="107">
        <v>45135</v>
      </c>
      <c r="J28" s="29">
        <v>0</v>
      </c>
      <c r="K28" s="36">
        <v>-4173.96</v>
      </c>
      <c r="L28" s="121"/>
      <c r="N28" s="1"/>
      <c r="O28" s="1"/>
      <c r="P28" s="1"/>
    </row>
    <row r="29" spans="2:16" ht="30.75" customHeight="1">
      <c r="B29" s="65">
        <v>45173</v>
      </c>
      <c r="C29" s="25">
        <v>45135</v>
      </c>
      <c r="D29" s="110" t="s">
        <v>109</v>
      </c>
      <c r="E29" s="63" t="s">
        <v>19</v>
      </c>
      <c r="F29" s="64" t="s">
        <v>102</v>
      </c>
      <c r="G29" s="55" t="s">
        <v>20</v>
      </c>
      <c r="H29" s="29">
        <v>16665.57</v>
      </c>
      <c r="I29" s="107">
        <v>45166</v>
      </c>
      <c r="J29" s="29">
        <v>0</v>
      </c>
      <c r="K29" s="36">
        <v>16665.57</v>
      </c>
      <c r="L29" s="121"/>
      <c r="N29" s="1"/>
      <c r="O29" s="1"/>
      <c r="P29" s="1"/>
    </row>
    <row r="30" spans="2:16" ht="34.5" customHeight="1">
      <c r="B30" s="65">
        <v>45173</v>
      </c>
      <c r="C30" s="25">
        <v>45166</v>
      </c>
      <c r="D30" s="110" t="s">
        <v>108</v>
      </c>
      <c r="E30" s="63" t="s">
        <v>19</v>
      </c>
      <c r="F30" s="64" t="s">
        <v>103</v>
      </c>
      <c r="G30" s="55" t="s">
        <v>20</v>
      </c>
      <c r="H30" s="29">
        <v>14868.35</v>
      </c>
      <c r="I30" s="107">
        <v>45197</v>
      </c>
      <c r="J30" s="29">
        <v>0</v>
      </c>
      <c r="K30" s="36">
        <v>14868.35</v>
      </c>
      <c r="L30" s="121"/>
      <c r="N30" s="1"/>
      <c r="O30" s="1"/>
      <c r="P30" s="1"/>
    </row>
    <row r="31" spans="2:16" ht="34.5" customHeight="1">
      <c r="B31" s="65">
        <v>45229</v>
      </c>
      <c r="C31" s="25">
        <v>45196</v>
      </c>
      <c r="D31" s="110" t="s">
        <v>131</v>
      </c>
      <c r="E31" s="63" t="s">
        <v>19</v>
      </c>
      <c r="F31" s="64" t="s">
        <v>132</v>
      </c>
      <c r="G31" s="55" t="s">
        <v>20</v>
      </c>
      <c r="H31" s="29">
        <v>15263.8</v>
      </c>
      <c r="I31" s="107">
        <v>45226</v>
      </c>
      <c r="J31" s="29">
        <v>0</v>
      </c>
      <c r="K31" s="112">
        <v>15263.8</v>
      </c>
      <c r="L31" s="121"/>
      <c r="N31" s="1"/>
      <c r="O31" s="1"/>
      <c r="P31" s="1"/>
    </row>
    <row r="32" spans="2:16" ht="31.5" customHeight="1">
      <c r="B32" s="65">
        <v>45218</v>
      </c>
      <c r="C32" s="25">
        <v>45196</v>
      </c>
      <c r="D32" s="57" t="s">
        <v>123</v>
      </c>
      <c r="E32" s="63" t="s">
        <v>19</v>
      </c>
      <c r="F32" s="64" t="s">
        <v>124</v>
      </c>
      <c r="G32" s="55" t="s">
        <v>20</v>
      </c>
      <c r="H32" s="29">
        <v>211628.67</v>
      </c>
      <c r="I32" s="107">
        <v>45226</v>
      </c>
      <c r="J32" s="29">
        <v>211628.67</v>
      </c>
      <c r="K32" s="112">
        <v>0</v>
      </c>
      <c r="L32" s="122"/>
      <c r="M32" s="62"/>
      <c r="N32" s="1"/>
      <c r="O32" s="1"/>
      <c r="P32" s="1"/>
    </row>
    <row r="33" spans="2:16" ht="31.5" customHeight="1">
      <c r="B33" s="65">
        <v>45232</v>
      </c>
      <c r="C33" s="25">
        <v>45226</v>
      </c>
      <c r="D33" s="57" t="s">
        <v>136</v>
      </c>
      <c r="E33" s="63" t="s">
        <v>19</v>
      </c>
      <c r="F33" s="64" t="s">
        <v>135</v>
      </c>
      <c r="G33" s="55" t="s">
        <v>20</v>
      </c>
      <c r="H33" s="29">
        <v>87515.19</v>
      </c>
      <c r="I33" s="107">
        <v>45257</v>
      </c>
      <c r="J33" s="29">
        <v>0</v>
      </c>
      <c r="K33" s="36">
        <v>87515.19</v>
      </c>
      <c r="L33" s="121"/>
      <c r="M33" s="62"/>
      <c r="N33" s="1"/>
      <c r="O33" s="1"/>
      <c r="P33" s="1"/>
    </row>
    <row r="34" spans="2:16" ht="59.25" customHeight="1">
      <c r="B34" s="65">
        <v>45232</v>
      </c>
      <c r="C34" s="25">
        <v>45200</v>
      </c>
      <c r="D34" s="57" t="s">
        <v>137</v>
      </c>
      <c r="E34" s="63" t="s">
        <v>138</v>
      </c>
      <c r="F34" s="64" t="s">
        <v>139</v>
      </c>
      <c r="G34" s="55" t="s">
        <v>20</v>
      </c>
      <c r="H34" s="29">
        <v>805371.97</v>
      </c>
      <c r="I34" s="107">
        <v>45231</v>
      </c>
      <c r="J34" s="29">
        <v>0</v>
      </c>
      <c r="K34" s="36">
        <v>805371.97</v>
      </c>
      <c r="L34" s="121"/>
      <c r="M34" s="62"/>
      <c r="N34" s="1"/>
      <c r="O34" s="1"/>
      <c r="P34" s="1"/>
    </row>
    <row r="35" spans="2:16" ht="31.5" customHeight="1">
      <c r="B35" s="65">
        <v>45231</v>
      </c>
      <c r="C35" s="25">
        <v>45200</v>
      </c>
      <c r="D35" s="57" t="s">
        <v>153</v>
      </c>
      <c r="E35" s="57" t="s">
        <v>152</v>
      </c>
      <c r="F35" s="64" t="s">
        <v>154</v>
      </c>
      <c r="G35" s="55" t="s">
        <v>16</v>
      </c>
      <c r="H35" s="29">
        <v>1598.4</v>
      </c>
      <c r="I35" s="107">
        <v>45231</v>
      </c>
      <c r="J35" s="29">
        <v>0</v>
      </c>
      <c r="K35" s="36">
        <v>1598.4</v>
      </c>
      <c r="L35" s="121"/>
      <c r="M35" s="62"/>
      <c r="N35" s="1"/>
      <c r="O35" s="1"/>
      <c r="P35" s="1"/>
    </row>
    <row r="36" spans="2:16" ht="31.5" customHeight="1">
      <c r="B36" s="65">
        <v>45231</v>
      </c>
      <c r="C36" s="25">
        <v>45200</v>
      </c>
      <c r="D36" s="57" t="s">
        <v>155</v>
      </c>
      <c r="E36" s="57" t="s">
        <v>152</v>
      </c>
      <c r="F36" s="64" t="s">
        <v>154</v>
      </c>
      <c r="G36" s="55" t="s">
        <v>16</v>
      </c>
      <c r="H36" s="29">
        <v>1598.4</v>
      </c>
      <c r="I36" s="107">
        <v>45231</v>
      </c>
      <c r="J36" s="29">
        <v>0</v>
      </c>
      <c r="K36" s="36">
        <v>1598.4</v>
      </c>
      <c r="L36" s="121"/>
      <c r="M36" s="62"/>
      <c r="N36" s="1"/>
      <c r="O36" s="1"/>
      <c r="P36" s="1"/>
    </row>
    <row r="37" spans="2:16" ht="31.5" customHeight="1">
      <c r="B37" s="65">
        <v>45231</v>
      </c>
      <c r="C37" s="25">
        <v>45200</v>
      </c>
      <c r="D37" s="57" t="s">
        <v>156</v>
      </c>
      <c r="E37" s="57" t="s">
        <v>152</v>
      </c>
      <c r="F37" s="64" t="s">
        <v>154</v>
      </c>
      <c r="G37" s="55" t="s">
        <v>16</v>
      </c>
      <c r="H37" s="29">
        <v>1756.8</v>
      </c>
      <c r="I37" s="107">
        <v>45231</v>
      </c>
      <c r="J37" s="29">
        <v>0</v>
      </c>
      <c r="K37" s="36">
        <v>1756.8</v>
      </c>
      <c r="L37" s="121"/>
      <c r="M37" s="62"/>
      <c r="N37" s="1"/>
      <c r="O37" s="1"/>
      <c r="P37" s="1"/>
    </row>
    <row r="38" spans="2:16" ht="59.25" customHeight="1">
      <c r="B38" s="65">
        <v>45231</v>
      </c>
      <c r="C38" s="25">
        <v>45205</v>
      </c>
      <c r="D38" s="57" t="s">
        <v>157</v>
      </c>
      <c r="E38" s="63" t="s">
        <v>98</v>
      </c>
      <c r="F38" s="64" t="s">
        <v>158</v>
      </c>
      <c r="G38" s="55" t="s">
        <v>99</v>
      </c>
      <c r="H38" s="29">
        <v>2009</v>
      </c>
      <c r="I38" s="107">
        <v>45205</v>
      </c>
      <c r="J38" s="29">
        <v>0</v>
      </c>
      <c r="K38" s="36">
        <v>2009</v>
      </c>
      <c r="L38" s="121"/>
      <c r="M38" s="62"/>
      <c r="N38" s="1"/>
      <c r="O38" s="1"/>
      <c r="P38" s="1"/>
    </row>
    <row r="39" spans="2:16" ht="42" customHeight="1">
      <c r="B39" s="65">
        <v>45226</v>
      </c>
      <c r="C39" s="25">
        <v>45215</v>
      </c>
      <c r="D39" s="57" t="s">
        <v>127</v>
      </c>
      <c r="E39" s="63" t="s">
        <v>128</v>
      </c>
      <c r="F39" s="64" t="s">
        <v>129</v>
      </c>
      <c r="G39" s="55" t="s">
        <v>130</v>
      </c>
      <c r="H39" s="29">
        <v>52429.29</v>
      </c>
      <c r="I39" s="107">
        <v>45246</v>
      </c>
      <c r="J39" s="29">
        <v>0</v>
      </c>
      <c r="K39" s="36">
        <v>52429.29</v>
      </c>
      <c r="L39" s="123"/>
      <c r="M39" s="62"/>
      <c r="N39" s="1"/>
      <c r="O39" s="1"/>
      <c r="P39" s="1"/>
    </row>
    <row r="40" spans="2:16" ht="74.25" customHeight="1">
      <c r="B40" s="65">
        <v>45232</v>
      </c>
      <c r="C40" s="25">
        <v>45215</v>
      </c>
      <c r="D40" s="57" t="s">
        <v>173</v>
      </c>
      <c r="E40" s="63" t="s">
        <v>175</v>
      </c>
      <c r="F40" s="64" t="s">
        <v>174</v>
      </c>
      <c r="G40" s="55" t="s">
        <v>23</v>
      </c>
      <c r="H40" s="29">
        <v>53218</v>
      </c>
      <c r="I40" s="107">
        <v>45246</v>
      </c>
      <c r="J40" s="29">
        <v>0</v>
      </c>
      <c r="K40" s="36">
        <v>53218</v>
      </c>
      <c r="L40" s="122"/>
      <c r="M40" s="62"/>
      <c r="N40" s="1"/>
      <c r="O40" s="1"/>
      <c r="P40" s="1"/>
    </row>
    <row r="41" spans="2:16" s="22" customFormat="1" ht="33" customHeight="1">
      <c r="B41" s="65">
        <v>45230</v>
      </c>
      <c r="C41" s="25">
        <v>45201</v>
      </c>
      <c r="D41" s="57" t="s">
        <v>133</v>
      </c>
      <c r="E41" s="63" t="s">
        <v>54</v>
      </c>
      <c r="F41" s="64" t="s">
        <v>134</v>
      </c>
      <c r="G41" s="55" t="s">
        <v>15</v>
      </c>
      <c r="H41" s="29">
        <v>6115.84</v>
      </c>
      <c r="I41" s="107">
        <v>45232</v>
      </c>
      <c r="J41" s="29">
        <v>0</v>
      </c>
      <c r="K41" s="112">
        <v>6115.84</v>
      </c>
      <c r="L41" s="123"/>
      <c r="M41" s="62"/>
      <c r="N41" s="111"/>
      <c r="O41" s="62"/>
      <c r="P41" s="94"/>
    </row>
    <row r="42" spans="2:16" s="22" customFormat="1" ht="33" customHeight="1">
      <c r="B42" s="129">
        <v>45237</v>
      </c>
      <c r="C42" s="25">
        <v>45218</v>
      </c>
      <c r="D42" s="57" t="s">
        <v>140</v>
      </c>
      <c r="E42" s="63" t="s">
        <v>30</v>
      </c>
      <c r="F42" s="64" t="s">
        <v>141</v>
      </c>
      <c r="G42" s="55" t="s">
        <v>15</v>
      </c>
      <c r="H42" s="29">
        <v>172689.21</v>
      </c>
      <c r="I42" s="107">
        <v>45249</v>
      </c>
      <c r="J42" s="29">
        <v>0</v>
      </c>
      <c r="K42" s="36">
        <v>172689.21</v>
      </c>
      <c r="L42" s="122"/>
      <c r="M42" s="62"/>
      <c r="N42" s="111"/>
      <c r="O42" s="62"/>
      <c r="P42" s="94"/>
    </row>
    <row r="43" spans="2:16" s="22" customFormat="1" ht="33" customHeight="1">
      <c r="B43" s="129">
        <v>45237</v>
      </c>
      <c r="C43" s="25">
        <v>45218</v>
      </c>
      <c r="D43" s="57" t="s">
        <v>142</v>
      </c>
      <c r="E43" s="63" t="s">
        <v>30</v>
      </c>
      <c r="F43" s="64" t="s">
        <v>143</v>
      </c>
      <c r="G43" s="55" t="s">
        <v>15</v>
      </c>
      <c r="H43" s="29">
        <v>72353.42</v>
      </c>
      <c r="I43" s="107">
        <v>45249</v>
      </c>
      <c r="J43" s="29">
        <v>0</v>
      </c>
      <c r="K43" s="36">
        <v>72353.42</v>
      </c>
      <c r="L43" s="122"/>
      <c r="M43" s="62"/>
      <c r="N43" s="111"/>
      <c r="O43" s="62"/>
      <c r="P43" s="94"/>
    </row>
    <row r="44" spans="2:16" s="22" customFormat="1" ht="33" customHeight="1">
      <c r="B44" s="129">
        <v>45237</v>
      </c>
      <c r="C44" s="25">
        <v>45218</v>
      </c>
      <c r="D44" s="57" t="s">
        <v>144</v>
      </c>
      <c r="E44" s="63" t="s">
        <v>30</v>
      </c>
      <c r="F44" s="64" t="s">
        <v>145</v>
      </c>
      <c r="G44" s="55" t="s">
        <v>15</v>
      </c>
      <c r="H44" s="29">
        <v>514.96</v>
      </c>
      <c r="I44" s="107">
        <v>45249</v>
      </c>
      <c r="J44" s="29">
        <v>0</v>
      </c>
      <c r="K44" s="36">
        <v>514.96</v>
      </c>
      <c r="L44" s="122"/>
      <c r="M44" s="62"/>
      <c r="N44" s="111"/>
      <c r="O44" s="62"/>
      <c r="P44" s="94"/>
    </row>
    <row r="45" spans="2:16" s="22" customFormat="1" ht="33" customHeight="1">
      <c r="B45" s="129">
        <v>45237</v>
      </c>
      <c r="C45" s="25">
        <v>45230</v>
      </c>
      <c r="D45" s="57" t="s">
        <v>148</v>
      </c>
      <c r="E45" s="63" t="s">
        <v>95</v>
      </c>
      <c r="F45" s="64" t="s">
        <v>147</v>
      </c>
      <c r="G45" s="55" t="s">
        <v>15</v>
      </c>
      <c r="H45" s="29">
        <v>40775.760000000002</v>
      </c>
      <c r="I45" s="107">
        <v>45260</v>
      </c>
      <c r="J45" s="29">
        <v>0</v>
      </c>
      <c r="K45" s="36">
        <v>40775.760000000002</v>
      </c>
      <c r="L45" s="122"/>
      <c r="M45" s="62"/>
      <c r="N45" s="111"/>
      <c r="O45" s="62"/>
      <c r="P45" s="94"/>
    </row>
    <row r="46" spans="2:16" s="22" customFormat="1" ht="33" customHeight="1">
      <c r="B46" s="129">
        <v>45237</v>
      </c>
      <c r="C46" s="25">
        <v>45230</v>
      </c>
      <c r="D46" s="57" t="s">
        <v>149</v>
      </c>
      <c r="E46" s="63" t="s">
        <v>95</v>
      </c>
      <c r="F46" s="64" t="s">
        <v>150</v>
      </c>
      <c r="G46" s="55" t="s">
        <v>15</v>
      </c>
      <c r="H46" s="29">
        <v>689.26</v>
      </c>
      <c r="I46" s="107">
        <v>45260</v>
      </c>
      <c r="J46" s="29">
        <v>0</v>
      </c>
      <c r="K46" s="36">
        <v>689.26</v>
      </c>
      <c r="L46" s="122"/>
      <c r="M46" s="62"/>
      <c r="N46" s="111"/>
      <c r="O46" s="62"/>
      <c r="P46" s="94"/>
    </row>
    <row r="47" spans="2:16" s="22" customFormat="1" ht="33" customHeight="1">
      <c r="B47" s="129">
        <v>45237</v>
      </c>
      <c r="C47" s="25">
        <v>45230</v>
      </c>
      <c r="D47" s="57" t="s">
        <v>146</v>
      </c>
      <c r="E47" s="63" t="s">
        <v>95</v>
      </c>
      <c r="F47" s="64" t="s">
        <v>151</v>
      </c>
      <c r="G47" s="55" t="s">
        <v>15</v>
      </c>
      <c r="H47" s="29">
        <v>3529.4</v>
      </c>
      <c r="I47" s="107">
        <v>45260</v>
      </c>
      <c r="J47" s="29">
        <v>0</v>
      </c>
      <c r="K47" s="36">
        <v>3529.4</v>
      </c>
      <c r="L47" s="122"/>
      <c r="M47" s="62"/>
      <c r="N47" s="111"/>
      <c r="O47" s="62"/>
      <c r="P47" s="94"/>
    </row>
    <row r="48" spans="2:16" s="22" customFormat="1" ht="46.5" customHeight="1">
      <c r="B48" s="129">
        <v>45231</v>
      </c>
      <c r="C48" s="25">
        <v>45198</v>
      </c>
      <c r="D48" s="57" t="s">
        <v>159</v>
      </c>
      <c r="E48" s="63" t="s">
        <v>92</v>
      </c>
      <c r="F48" s="64" t="s">
        <v>115</v>
      </c>
      <c r="G48" s="55" t="s">
        <v>16</v>
      </c>
      <c r="H48" s="29">
        <v>990</v>
      </c>
      <c r="I48" s="107">
        <v>45228</v>
      </c>
      <c r="J48" s="29">
        <v>0</v>
      </c>
      <c r="K48" s="36">
        <v>990</v>
      </c>
      <c r="L48" s="122"/>
      <c r="M48" s="62"/>
      <c r="N48" s="62"/>
      <c r="O48" s="62"/>
      <c r="P48" s="72"/>
    </row>
    <row r="49" spans="2:16" s="22" customFormat="1" ht="54.75" customHeight="1">
      <c r="B49" s="65">
        <v>45175</v>
      </c>
      <c r="C49" s="25">
        <v>45167</v>
      </c>
      <c r="D49" s="57" t="s">
        <v>104</v>
      </c>
      <c r="E49" s="63" t="s">
        <v>107</v>
      </c>
      <c r="F49" s="64" t="s">
        <v>106</v>
      </c>
      <c r="G49" s="55" t="s">
        <v>105</v>
      </c>
      <c r="H49" s="29">
        <v>28910</v>
      </c>
      <c r="I49" s="107">
        <v>45198</v>
      </c>
      <c r="J49" s="41">
        <v>0</v>
      </c>
      <c r="K49" s="112">
        <v>28910</v>
      </c>
      <c r="L49" s="126"/>
      <c r="M49" s="62"/>
      <c r="N49" s="62"/>
      <c r="O49" s="62"/>
      <c r="P49" s="72"/>
    </row>
    <row r="50" spans="2:16" s="22" customFormat="1" ht="58.5" customHeight="1">
      <c r="B50" s="60">
        <v>45176</v>
      </c>
      <c r="C50" s="25">
        <v>45175</v>
      </c>
      <c r="D50" s="30" t="s">
        <v>111</v>
      </c>
      <c r="E50" s="27" t="s">
        <v>112</v>
      </c>
      <c r="F50" s="27" t="s">
        <v>113</v>
      </c>
      <c r="G50" s="20" t="s">
        <v>114</v>
      </c>
      <c r="H50" s="41">
        <v>60000</v>
      </c>
      <c r="I50" s="107">
        <v>45205</v>
      </c>
      <c r="J50" s="41">
        <v>60000</v>
      </c>
      <c r="K50" s="113">
        <v>0</v>
      </c>
      <c r="L50" s="127"/>
      <c r="M50" s="108"/>
      <c r="N50" s="62"/>
      <c r="O50" s="62"/>
      <c r="P50" s="72"/>
    </row>
    <row r="51" spans="2:16" s="22" customFormat="1" ht="39.75" customHeight="1">
      <c r="B51" s="60">
        <v>45231</v>
      </c>
      <c r="C51" s="25">
        <v>45202</v>
      </c>
      <c r="D51" s="30" t="s">
        <v>162</v>
      </c>
      <c r="E51" s="27" t="s">
        <v>31</v>
      </c>
      <c r="F51" s="27" t="s">
        <v>163</v>
      </c>
      <c r="G51" s="20" t="s">
        <v>18</v>
      </c>
      <c r="H51" s="41">
        <v>30000</v>
      </c>
      <c r="I51" s="107">
        <v>45233</v>
      </c>
      <c r="J51" s="41">
        <v>0</v>
      </c>
      <c r="K51" s="56">
        <v>30000</v>
      </c>
      <c r="L51" s="121"/>
      <c r="M51" s="108"/>
      <c r="N51" s="62"/>
      <c r="O51" s="62"/>
      <c r="P51" s="72"/>
    </row>
    <row r="52" spans="2:16" s="22" customFormat="1" ht="49.5" customHeight="1">
      <c r="B52" s="60">
        <v>45231</v>
      </c>
      <c r="C52" s="25">
        <v>45215</v>
      </c>
      <c r="D52" s="30" t="s">
        <v>161</v>
      </c>
      <c r="E52" s="27" t="s">
        <v>96</v>
      </c>
      <c r="F52" s="27" t="s">
        <v>160</v>
      </c>
      <c r="G52" s="20" t="s">
        <v>97</v>
      </c>
      <c r="H52" s="41">
        <v>59000</v>
      </c>
      <c r="I52" s="107">
        <v>45246</v>
      </c>
      <c r="J52" s="41">
        <v>0</v>
      </c>
      <c r="K52" s="56">
        <v>59000</v>
      </c>
      <c r="L52" s="124"/>
      <c r="M52" s="62"/>
      <c r="N52" s="62"/>
      <c r="O52" s="62"/>
      <c r="P52" s="72"/>
    </row>
    <row r="53" spans="2:16" s="22" customFormat="1" ht="51" customHeight="1">
      <c r="B53" s="60">
        <v>45231</v>
      </c>
      <c r="C53" s="25">
        <v>45182</v>
      </c>
      <c r="D53" s="30" t="s">
        <v>164</v>
      </c>
      <c r="E53" s="27" t="s">
        <v>166</v>
      </c>
      <c r="F53" s="27" t="s">
        <v>167</v>
      </c>
      <c r="G53" s="20" t="s">
        <v>18</v>
      </c>
      <c r="H53" s="41">
        <v>25000</v>
      </c>
      <c r="I53" s="107">
        <v>45212</v>
      </c>
      <c r="J53" s="41">
        <v>0</v>
      </c>
      <c r="K53" s="56">
        <v>25000</v>
      </c>
      <c r="L53" s="121"/>
      <c r="M53" s="62"/>
      <c r="N53" s="62"/>
      <c r="O53" s="62"/>
      <c r="P53" s="72"/>
    </row>
    <row r="54" spans="2:16" s="22" customFormat="1" ht="42.75" customHeight="1">
      <c r="B54" s="60">
        <v>45231</v>
      </c>
      <c r="C54" s="25">
        <v>45182</v>
      </c>
      <c r="D54" s="30" t="s">
        <v>165</v>
      </c>
      <c r="E54" s="27" t="s">
        <v>166</v>
      </c>
      <c r="F54" s="27" t="s">
        <v>168</v>
      </c>
      <c r="G54" s="20" t="s">
        <v>18</v>
      </c>
      <c r="H54" s="41">
        <v>25000</v>
      </c>
      <c r="I54" s="107">
        <v>45212</v>
      </c>
      <c r="J54" s="41">
        <v>0</v>
      </c>
      <c r="K54" s="56">
        <v>25000</v>
      </c>
      <c r="L54" s="121"/>
      <c r="M54" s="62"/>
      <c r="N54" s="62"/>
      <c r="O54" s="62"/>
      <c r="P54" s="72"/>
    </row>
    <row r="55" spans="2:16" s="22" customFormat="1" ht="49.5" customHeight="1">
      <c r="B55" s="60">
        <v>45231</v>
      </c>
      <c r="C55" s="25">
        <v>45204</v>
      </c>
      <c r="D55" s="30" t="s">
        <v>170</v>
      </c>
      <c r="E55" s="27" t="s">
        <v>166</v>
      </c>
      <c r="F55" s="27" t="s">
        <v>169</v>
      </c>
      <c r="G55" s="20" t="s">
        <v>18</v>
      </c>
      <c r="H55" s="41">
        <v>25000</v>
      </c>
      <c r="I55" s="107">
        <v>45235</v>
      </c>
      <c r="J55" s="41">
        <v>0</v>
      </c>
      <c r="K55" s="56">
        <v>25000</v>
      </c>
      <c r="L55" s="121"/>
      <c r="M55" s="62"/>
      <c r="N55" s="62"/>
      <c r="O55" s="62"/>
      <c r="P55" s="72"/>
    </row>
    <row r="56" spans="2:16" s="22" customFormat="1" ht="58.5" customHeight="1">
      <c r="B56" s="60">
        <v>45219</v>
      </c>
      <c r="C56" s="25">
        <v>45211</v>
      </c>
      <c r="D56" s="30" t="s">
        <v>118</v>
      </c>
      <c r="E56" s="27" t="s">
        <v>119</v>
      </c>
      <c r="F56" s="27" t="s">
        <v>120</v>
      </c>
      <c r="G56" s="20" t="s">
        <v>23</v>
      </c>
      <c r="H56" s="41">
        <v>62340.58</v>
      </c>
      <c r="I56" s="107">
        <v>45242</v>
      </c>
      <c r="J56" s="41">
        <v>62340.58</v>
      </c>
      <c r="K56" s="113">
        <v>0</v>
      </c>
      <c r="L56" s="122"/>
      <c r="M56" s="62"/>
      <c r="N56" s="62"/>
      <c r="O56" s="62"/>
      <c r="P56" s="72"/>
    </row>
    <row r="57" spans="2:16" s="22" customFormat="1" ht="59.25" customHeight="1">
      <c r="B57" s="60">
        <v>45219</v>
      </c>
      <c r="C57" s="25">
        <v>45212</v>
      </c>
      <c r="D57" s="30" t="s">
        <v>121</v>
      </c>
      <c r="E57" s="27" t="s">
        <v>119</v>
      </c>
      <c r="F57" s="27" t="s">
        <v>122</v>
      </c>
      <c r="G57" s="20" t="s">
        <v>23</v>
      </c>
      <c r="H57" s="41">
        <v>71932.800000000003</v>
      </c>
      <c r="I57" s="107">
        <v>45243</v>
      </c>
      <c r="J57" s="41">
        <v>71932.800000000003</v>
      </c>
      <c r="K57" s="113">
        <v>0</v>
      </c>
      <c r="L57" s="122"/>
      <c r="M57" s="62"/>
      <c r="N57" s="62"/>
      <c r="O57" s="62"/>
      <c r="P57" s="72"/>
    </row>
    <row r="58" spans="2:16" s="22" customFormat="1" ht="59.25" customHeight="1">
      <c r="B58" s="60">
        <v>45232</v>
      </c>
      <c r="C58" s="25">
        <v>45217</v>
      </c>
      <c r="D58" s="30" t="s">
        <v>171</v>
      </c>
      <c r="E58" s="27" t="s">
        <v>119</v>
      </c>
      <c r="F58" s="27" t="s">
        <v>172</v>
      </c>
      <c r="G58" s="20" t="s">
        <v>23</v>
      </c>
      <c r="H58" s="41">
        <v>22420</v>
      </c>
      <c r="I58" s="107">
        <v>45248</v>
      </c>
      <c r="J58" s="41">
        <v>0</v>
      </c>
      <c r="K58" s="56">
        <v>22420</v>
      </c>
      <c r="L58" s="122"/>
      <c r="M58" s="62"/>
      <c r="N58" s="62"/>
      <c r="O58" s="62"/>
      <c r="P58" s="72"/>
    </row>
    <row r="59" spans="2:16" s="22" customFormat="1" ht="68.25" customHeight="1">
      <c r="B59" s="60">
        <v>45224</v>
      </c>
      <c r="C59" s="25">
        <v>45223</v>
      </c>
      <c r="D59" s="30" t="s">
        <v>125</v>
      </c>
      <c r="E59" s="27" t="s">
        <v>51</v>
      </c>
      <c r="F59" s="27" t="s">
        <v>126</v>
      </c>
      <c r="G59" s="20" t="s">
        <v>52</v>
      </c>
      <c r="H59" s="41">
        <v>351000</v>
      </c>
      <c r="I59" s="107">
        <v>45254</v>
      </c>
      <c r="J59" s="41">
        <v>0</v>
      </c>
      <c r="K59" s="56">
        <v>351000</v>
      </c>
      <c r="L59" s="123"/>
      <c r="M59" s="62"/>
      <c r="N59" s="62"/>
      <c r="O59" s="62"/>
      <c r="P59" s="72"/>
    </row>
    <row r="60" spans="2:16" s="22" customFormat="1" ht="36" customHeight="1">
      <c r="B60" s="60">
        <v>44952</v>
      </c>
      <c r="C60" s="102">
        <v>44952</v>
      </c>
      <c r="D60" s="91" t="s">
        <v>84</v>
      </c>
      <c r="E60" s="26" t="s">
        <v>85</v>
      </c>
      <c r="F60" s="33" t="s">
        <v>86</v>
      </c>
      <c r="G60" s="73" t="s">
        <v>87</v>
      </c>
      <c r="H60" s="29">
        <v>540270</v>
      </c>
      <c r="I60" s="71">
        <v>44983</v>
      </c>
      <c r="J60" s="29">
        <v>0</v>
      </c>
      <c r="K60" s="112">
        <v>540270</v>
      </c>
      <c r="L60" s="128"/>
      <c r="M60" s="66"/>
      <c r="N60" s="106"/>
      <c r="O60" s="66"/>
      <c r="P60" s="72"/>
    </row>
    <row r="61" spans="2:16" s="22" customFormat="1" ht="36" customHeight="1" thickBot="1">
      <c r="B61" s="83">
        <v>44988</v>
      </c>
      <c r="C61" s="105">
        <v>44985</v>
      </c>
      <c r="D61" s="84" t="s">
        <v>91</v>
      </c>
      <c r="E61" s="85" t="s">
        <v>85</v>
      </c>
      <c r="F61" s="86" t="s">
        <v>90</v>
      </c>
      <c r="G61" s="87" t="s">
        <v>87</v>
      </c>
      <c r="H61" s="88">
        <v>540270</v>
      </c>
      <c r="I61" s="97">
        <v>45013</v>
      </c>
      <c r="J61" s="89">
        <v>0</v>
      </c>
      <c r="K61" s="90">
        <v>540270</v>
      </c>
      <c r="L61" s="128"/>
      <c r="M61" s="66"/>
      <c r="N61" s="106"/>
      <c r="O61" s="66"/>
      <c r="P61" s="72"/>
    </row>
    <row r="62" spans="2:16" ht="21.75" customHeight="1" thickBot="1">
      <c r="H62" s="16">
        <f>SUM(H14:H61)</f>
        <v>4193383.629999999</v>
      </c>
      <c r="I62" s="17"/>
      <c r="J62" s="45">
        <f>SUM(J14:J61)</f>
        <v>405902.05000000005</v>
      </c>
      <c r="K62" s="44">
        <f>SUM(K14:K61)</f>
        <v>3787481.5799999991</v>
      </c>
      <c r="L62" s="125"/>
      <c r="M62" s="82"/>
      <c r="N62" s="82"/>
      <c r="O62" s="82"/>
    </row>
    <row r="63" spans="2:16" ht="15" thickTop="1">
      <c r="H63" s="42"/>
      <c r="L63" s="48"/>
      <c r="M63" s="82"/>
    </row>
    <row r="64" spans="2:16">
      <c r="H64" s="2"/>
      <c r="L64" s="12"/>
      <c r="M64" s="1"/>
    </row>
    <row r="65" spans="2:13" ht="24" customHeight="1">
      <c r="H65" s="43" t="s">
        <v>46</v>
      </c>
      <c r="J65" s="43" t="s">
        <v>47</v>
      </c>
      <c r="K65" s="43" t="s">
        <v>45</v>
      </c>
      <c r="L65" s="12"/>
      <c r="M65" s="1"/>
    </row>
    <row r="66" spans="2:13" ht="15.75" customHeight="1">
      <c r="H66" s="43"/>
      <c r="J66" s="43"/>
      <c r="K66" s="43"/>
      <c r="L66" s="12"/>
      <c r="M66" s="1"/>
    </row>
    <row r="67" spans="2:13" ht="17.25" customHeight="1">
      <c r="H67" s="43"/>
      <c r="J67" s="43"/>
      <c r="K67" s="43"/>
      <c r="L67" s="12"/>
      <c r="M67" s="1"/>
    </row>
    <row r="68" spans="2:13" s="1" customFormat="1" ht="18.75" customHeight="1">
      <c r="B68" s="34" t="s">
        <v>180</v>
      </c>
      <c r="H68" s="2"/>
    </row>
    <row r="69" spans="2:13" s="1" customFormat="1" ht="14.25" customHeight="1">
      <c r="B69" s="34" t="s">
        <v>176</v>
      </c>
      <c r="F69" s="6"/>
      <c r="G69" s="6"/>
      <c r="H69" s="18"/>
    </row>
    <row r="70" spans="2:13" s="1" customFormat="1" ht="11.25" customHeight="1">
      <c r="B70" s="34" t="s">
        <v>177</v>
      </c>
      <c r="H70" s="2"/>
    </row>
    <row r="71" spans="2:13" ht="11.25" customHeight="1">
      <c r="B71" s="34"/>
      <c r="C71" s="1"/>
      <c r="D71" s="1"/>
      <c r="E71" s="1"/>
      <c r="F71" s="1"/>
      <c r="G71" s="1"/>
      <c r="H71" s="2"/>
      <c r="I71" s="2"/>
      <c r="J71" s="2"/>
      <c r="K71" s="2"/>
    </row>
    <row r="72" spans="2:13" ht="25.8">
      <c r="H72" s="2"/>
      <c r="I72" s="2"/>
      <c r="J72" s="2"/>
      <c r="K72" s="2"/>
      <c r="L72" s="49"/>
    </row>
    <row r="73" spans="2:13">
      <c r="B73" s="3" t="s">
        <v>6</v>
      </c>
      <c r="D73" s="3"/>
      <c r="E73" s="3" t="s">
        <v>7</v>
      </c>
      <c r="F73" s="4" t="s">
        <v>8</v>
      </c>
      <c r="G73" s="3" t="s">
        <v>9</v>
      </c>
      <c r="H73" s="5"/>
      <c r="I73" s="5"/>
      <c r="J73" s="5"/>
      <c r="K73" s="5"/>
      <c r="M73" s="1"/>
    </row>
    <row r="74" spans="2:13" ht="15" customHeight="1">
      <c r="B74" s="3"/>
      <c r="D74" s="3"/>
      <c r="E74" s="3"/>
      <c r="F74" s="4"/>
      <c r="G74" s="3"/>
      <c r="H74" s="5"/>
      <c r="I74" s="5"/>
      <c r="J74" s="5"/>
      <c r="K74" s="5"/>
      <c r="L74" s="1"/>
      <c r="M74" s="1"/>
    </row>
    <row r="75" spans="2:13" ht="15" customHeight="1">
      <c r="H75" s="6"/>
      <c r="I75" s="6"/>
      <c r="J75" s="6"/>
      <c r="K75" s="6"/>
      <c r="L75" s="1"/>
      <c r="M75" s="1"/>
    </row>
    <row r="76" spans="2:13">
      <c r="B76" s="7" t="s">
        <v>13</v>
      </c>
      <c r="D76" s="7"/>
      <c r="E76" s="7"/>
      <c r="F76" s="7" t="s">
        <v>10</v>
      </c>
      <c r="G76" s="7" t="s">
        <v>29</v>
      </c>
      <c r="H76" s="9"/>
      <c r="I76" s="9"/>
      <c r="J76" s="9"/>
      <c r="K76" s="9"/>
      <c r="L76" s="1"/>
      <c r="M76" s="1"/>
    </row>
    <row r="77" spans="2:13">
      <c r="B77" s="8" t="s">
        <v>38</v>
      </c>
      <c r="C77" s="10"/>
      <c r="E77" s="8"/>
      <c r="F77" s="8" t="s">
        <v>11</v>
      </c>
      <c r="G77" s="8" t="s">
        <v>12</v>
      </c>
      <c r="H77" s="11"/>
      <c r="I77" s="1"/>
      <c r="J77" s="1"/>
      <c r="K77" s="1"/>
      <c r="L77" s="1"/>
    </row>
    <row r="78" spans="2:13">
      <c r="B78" s="50" t="s">
        <v>178</v>
      </c>
      <c r="C78" s="51"/>
      <c r="E78" s="11"/>
      <c r="F78" s="50" t="s">
        <v>181</v>
      </c>
      <c r="G78" s="50" t="s">
        <v>181</v>
      </c>
      <c r="H78" s="11"/>
      <c r="I78" s="1"/>
      <c r="J78" s="1"/>
      <c r="K78" s="1"/>
      <c r="L78" s="1"/>
    </row>
    <row r="79" spans="2:13">
      <c r="C79" s="50"/>
      <c r="D79" s="51"/>
      <c r="E79" s="11"/>
      <c r="F79" s="8"/>
      <c r="G79" s="8"/>
      <c r="H79" s="11"/>
      <c r="I79" s="11"/>
      <c r="J79" s="11"/>
      <c r="K79" s="11"/>
      <c r="L79" s="1"/>
      <c r="M79" s="1"/>
    </row>
    <row r="80" spans="2:13" s="1" customFormat="1" ht="10.5" customHeight="1">
      <c r="C80" s="58"/>
      <c r="D80" s="58"/>
      <c r="E80" s="58"/>
      <c r="F80" s="58"/>
      <c r="G80" s="58"/>
      <c r="H80" s="58"/>
      <c r="I80" s="58"/>
      <c r="J80" s="58"/>
      <c r="K80" s="58"/>
    </row>
    <row r="81" spans="3:11" s="1" customFormat="1" ht="10.5" customHeight="1">
      <c r="C81" s="58"/>
      <c r="D81" s="58"/>
      <c r="E81" s="58"/>
      <c r="F81" s="58"/>
      <c r="G81" s="58"/>
      <c r="H81" s="58"/>
      <c r="I81" s="58"/>
      <c r="J81" s="58"/>
      <c r="K81" s="58"/>
    </row>
    <row r="82" spans="3:11" s="1" customFormat="1" ht="10.5" customHeight="1">
      <c r="C82" s="58"/>
      <c r="D82" s="58"/>
      <c r="E82" s="58"/>
      <c r="F82" s="58"/>
      <c r="G82" s="58"/>
      <c r="H82" s="58"/>
      <c r="I82" s="58"/>
      <c r="J82" s="58"/>
      <c r="K82" s="58"/>
    </row>
    <row r="83" spans="3:11" s="1" customFormat="1" ht="10.5" customHeight="1">
      <c r="C83" s="58"/>
      <c r="D83" s="58"/>
      <c r="E83" s="58"/>
      <c r="F83" s="58"/>
      <c r="G83" s="58"/>
      <c r="H83" s="58"/>
      <c r="I83" s="58"/>
      <c r="J83" s="58"/>
      <c r="K83" s="58"/>
    </row>
    <row r="84" spans="3:11" s="1" customFormat="1" ht="10.5" customHeight="1">
      <c r="C84" s="58"/>
      <c r="D84" s="58"/>
      <c r="E84" s="58"/>
      <c r="F84" s="58"/>
      <c r="G84" s="58"/>
      <c r="H84" s="58"/>
      <c r="I84" s="58"/>
      <c r="J84" s="58"/>
      <c r="K84" s="58"/>
    </row>
    <row r="85" spans="3:11" s="1" customFormat="1" ht="10.5" customHeight="1">
      <c r="C85" s="58"/>
      <c r="D85" s="58"/>
      <c r="E85" s="58"/>
      <c r="F85" s="58"/>
      <c r="G85" s="58"/>
      <c r="H85" s="58"/>
      <c r="I85" s="58"/>
      <c r="J85" s="58"/>
      <c r="K85" s="58"/>
    </row>
    <row r="86" spans="3:11" s="1" customFormat="1" ht="10.5" customHeight="1">
      <c r="C86" s="58"/>
      <c r="D86" s="58"/>
      <c r="E86" s="58"/>
      <c r="F86" s="58"/>
      <c r="G86" s="58"/>
      <c r="H86" s="58"/>
      <c r="I86" s="58"/>
      <c r="J86" s="58"/>
      <c r="K86" s="58"/>
    </row>
    <row r="87" spans="3:11" s="1" customFormat="1" ht="10.5" customHeight="1">
      <c r="C87" s="58"/>
      <c r="D87" s="58"/>
      <c r="E87" s="58"/>
      <c r="F87" s="58"/>
      <c r="G87" s="58"/>
      <c r="H87" s="58"/>
      <c r="I87" s="58"/>
      <c r="J87" s="58"/>
      <c r="K87" s="58"/>
    </row>
    <row r="88" spans="3:11" s="1" customFormat="1" ht="10.5" customHeight="1">
      <c r="C88" s="58"/>
      <c r="D88" s="58"/>
      <c r="E88" s="58"/>
      <c r="F88" s="58"/>
      <c r="G88" s="58"/>
      <c r="H88" s="58"/>
      <c r="I88" s="58"/>
      <c r="J88" s="58"/>
      <c r="K88" s="58"/>
    </row>
    <row r="89" spans="3:11" s="1" customFormat="1" ht="10.5" customHeight="1">
      <c r="C89" s="58"/>
      <c r="D89" s="58"/>
      <c r="E89" s="58"/>
      <c r="F89" s="58"/>
      <c r="G89" s="58"/>
      <c r="H89" s="58"/>
      <c r="I89" s="58"/>
      <c r="J89" s="58"/>
      <c r="K89" s="58"/>
    </row>
    <row r="90" spans="3:11" s="1" customFormat="1" ht="10.5" customHeight="1">
      <c r="C90" s="58"/>
      <c r="D90" s="58"/>
      <c r="E90" s="58"/>
      <c r="F90" s="58"/>
      <c r="G90" s="58"/>
      <c r="H90" s="58"/>
      <c r="I90" s="58"/>
      <c r="J90" s="58"/>
      <c r="K90" s="58"/>
    </row>
    <row r="91" spans="3:11" s="1" customFormat="1" ht="10.5" customHeight="1">
      <c r="C91" s="58"/>
      <c r="D91" s="58"/>
      <c r="E91" s="58"/>
      <c r="F91" s="58"/>
      <c r="G91" s="58"/>
      <c r="H91" s="58"/>
      <c r="I91" s="58"/>
      <c r="J91" s="58"/>
      <c r="K91" s="58"/>
    </row>
    <row r="92" spans="3:11" s="1" customFormat="1" ht="10.5" customHeight="1">
      <c r="C92" s="58"/>
      <c r="D92" s="58"/>
      <c r="E92" s="58"/>
      <c r="F92" s="58"/>
      <c r="G92" s="58"/>
      <c r="H92" s="58"/>
      <c r="I92" s="58"/>
      <c r="J92" s="58"/>
      <c r="K92" s="58"/>
    </row>
    <row r="93" spans="3:11" s="1" customFormat="1" ht="10.5" customHeight="1">
      <c r="C93" s="58"/>
      <c r="D93" s="58"/>
      <c r="E93" s="58"/>
      <c r="F93" s="58"/>
      <c r="G93" s="58"/>
      <c r="H93" s="58"/>
      <c r="I93" s="58"/>
      <c r="J93" s="58"/>
      <c r="K93" s="58"/>
    </row>
    <row r="94" spans="3:11" s="1" customFormat="1" ht="10.5" customHeight="1">
      <c r="C94" s="58"/>
      <c r="D94" s="58"/>
      <c r="E94" s="58"/>
      <c r="F94" s="58"/>
      <c r="G94" s="58"/>
      <c r="H94" s="58"/>
      <c r="I94" s="58"/>
      <c r="J94" s="58"/>
      <c r="K94" s="58"/>
    </row>
    <row r="95" spans="3:11" s="1" customFormat="1" ht="10.5" customHeight="1">
      <c r="C95" s="58"/>
      <c r="D95" s="58"/>
      <c r="E95" s="58"/>
      <c r="F95" s="58"/>
      <c r="G95" s="58"/>
      <c r="H95" s="58"/>
      <c r="I95" s="58"/>
      <c r="J95" s="58"/>
      <c r="K95" s="58"/>
    </row>
    <row r="96" spans="3:11" s="1" customFormat="1" ht="10.5" customHeight="1">
      <c r="C96" s="58"/>
      <c r="D96" s="58"/>
      <c r="E96" s="58"/>
      <c r="F96" s="58"/>
      <c r="G96" s="58"/>
      <c r="H96" s="58"/>
      <c r="I96" s="58"/>
      <c r="J96" s="58"/>
      <c r="K96" s="58"/>
    </row>
    <row r="97" spans="3:13" s="1" customFormat="1" ht="10.5" customHeight="1">
      <c r="C97" s="58"/>
      <c r="D97" s="58"/>
      <c r="E97" s="58"/>
      <c r="F97" s="58"/>
      <c r="G97" s="58"/>
      <c r="H97" s="58"/>
      <c r="I97" s="58"/>
      <c r="J97" s="58"/>
      <c r="K97" s="58"/>
    </row>
    <row r="98" spans="3:13" s="1" customFormat="1" ht="10.5" customHeight="1">
      <c r="C98" s="58"/>
      <c r="D98" s="58"/>
      <c r="E98" s="58"/>
      <c r="F98" s="58"/>
      <c r="G98" s="58"/>
      <c r="H98" s="58"/>
      <c r="I98" s="58"/>
      <c r="J98" s="58"/>
      <c r="K98" s="58"/>
    </row>
    <row r="99" spans="3:13" s="1" customFormat="1" ht="10.5" customHeight="1">
      <c r="C99" s="58"/>
      <c r="D99" s="58"/>
      <c r="E99" s="58"/>
      <c r="F99" s="58"/>
      <c r="G99" s="58"/>
      <c r="H99" s="58"/>
      <c r="I99" s="58"/>
      <c r="J99" s="58"/>
      <c r="K99" s="58"/>
    </row>
    <row r="100" spans="3:13" s="1" customFormat="1" ht="10.5" customHeight="1">
      <c r="C100" s="58"/>
      <c r="D100" s="58"/>
      <c r="E100" s="58"/>
      <c r="F100" s="58"/>
      <c r="G100" s="58"/>
      <c r="H100" s="58"/>
      <c r="I100" s="58"/>
      <c r="J100" s="58"/>
      <c r="K100" s="58"/>
    </row>
    <row r="101" spans="3:13" ht="10.5" customHeight="1">
      <c r="C101" s="58"/>
      <c r="D101" s="58"/>
      <c r="E101" s="58"/>
      <c r="F101" s="58"/>
      <c r="G101" s="58"/>
      <c r="H101" s="58"/>
      <c r="I101" s="58"/>
      <c r="J101" s="58"/>
      <c r="K101" s="58"/>
      <c r="L101" s="1"/>
      <c r="M101" s="1"/>
    </row>
    <row r="102" spans="3:13" ht="10.5" customHeight="1">
      <c r="C102" s="58"/>
      <c r="D102" s="58"/>
      <c r="E102" s="58"/>
      <c r="F102" s="58"/>
      <c r="G102" s="58"/>
      <c r="H102" s="58"/>
      <c r="I102" s="58"/>
      <c r="J102" s="58"/>
      <c r="K102" s="58"/>
      <c r="L102" s="1"/>
      <c r="M102" s="1"/>
    </row>
    <row r="103" spans="3:13" ht="10.5" customHeight="1">
      <c r="C103" s="58"/>
      <c r="D103" s="58"/>
      <c r="E103" s="58"/>
      <c r="F103" s="58"/>
      <c r="G103" s="58"/>
      <c r="H103" s="58"/>
      <c r="I103" s="58"/>
      <c r="J103" s="58"/>
      <c r="K103" s="58"/>
      <c r="L103" s="1"/>
      <c r="M103" s="1"/>
    </row>
    <row r="104" spans="3:13" ht="10.5" customHeight="1">
      <c r="C104" s="58"/>
      <c r="D104" s="58"/>
      <c r="E104" s="58"/>
      <c r="F104" s="58"/>
      <c r="G104" s="58"/>
      <c r="H104" s="58"/>
      <c r="I104" s="58"/>
      <c r="J104" s="58"/>
      <c r="K104" s="58"/>
      <c r="L104" s="1"/>
      <c r="M104" s="1"/>
    </row>
    <row r="119" spans="2:11" ht="21.75" customHeight="1"/>
    <row r="120" spans="2:11" ht="15" customHeight="1">
      <c r="B120" s="136"/>
      <c r="C120" s="136"/>
      <c r="D120" s="136"/>
      <c r="E120" s="136"/>
      <c r="F120" s="136"/>
      <c r="G120" s="136"/>
      <c r="H120" s="136"/>
      <c r="I120" s="46"/>
      <c r="J120" s="46"/>
      <c r="K120" s="46"/>
    </row>
  </sheetData>
  <mergeCells count="21">
    <mergeCell ref="C11:H11"/>
    <mergeCell ref="K12:K13"/>
    <mergeCell ref="I12:I13"/>
    <mergeCell ref="J12:J13"/>
    <mergeCell ref="B1:K1"/>
    <mergeCell ref="B6:K6"/>
    <mergeCell ref="B8:K8"/>
    <mergeCell ref="B9:K9"/>
    <mergeCell ref="B10:K10"/>
    <mergeCell ref="B2:K2"/>
    <mergeCell ref="B3:K3"/>
    <mergeCell ref="B4:K4"/>
    <mergeCell ref="B5:K5"/>
    <mergeCell ref="B120:H120"/>
    <mergeCell ref="B12:B13"/>
    <mergeCell ref="C12:C13"/>
    <mergeCell ref="D12:D13"/>
    <mergeCell ref="E12:E13"/>
    <mergeCell ref="F12:F13"/>
    <mergeCell ref="G12:G13"/>
    <mergeCell ref="H12:H13"/>
  </mergeCells>
  <pageMargins left="0.6692913385826772" right="0.19685039370078741" top="0.9" bottom="0.31496062992125984" header="0.92" footer="0.31496062992125984"/>
  <pageSetup paperSize="9" scale="59" orientation="landscape" verticalDpi="0" r:id="rId1"/>
  <ignoredErrors>
    <ignoredError sqref="D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EST.SUP. OCTUBRE 2023    </vt:lpstr>
      <vt:lpstr>EST.SUP.OCT.2023 PgoProvs.Libs.</vt:lpstr>
      <vt:lpstr>'EST.SUP.OCT.2023 PgoProvs.Libs.'!Área_de_impresión</vt:lpstr>
      <vt:lpstr>'EST.SUP. OCTUBRE 2023    '!Títulos_a_imprimir</vt:lpstr>
      <vt:lpstr>'EST.SUP.OCT.2023 PgoProvs.Libs.'!Títulos_a_imprimir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2023-11-10T17:57:46Z</cp:lastPrinted>
  <dcterms:created xsi:type="dcterms:W3CDTF">2017-10-02T12:37:41Z</dcterms:created>
  <dcterms:modified xsi:type="dcterms:W3CDTF">2023-11-10T17:58:22Z</dcterms:modified>
</cp:coreProperties>
</file>