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11  NOVIEMBRE 2023 web\"/>
    </mc:Choice>
  </mc:AlternateContent>
  <xr:revisionPtr revIDLastSave="0" documentId="13_ncr:1_{1EF5B67A-B823-4EAC-A85C-0B4D848711B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D11" i="2" l="1"/>
  <c r="C23" i="2"/>
  <c r="D17" i="2" l="1"/>
  <c r="E19" i="3" l="1"/>
  <c r="C19" i="1" s="1"/>
  <c r="D32" i="1" l="1"/>
  <c r="D24" i="2" l="1"/>
  <c r="D37" i="1" l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<sst xmlns="http://schemas.openxmlformats.org/spreadsheetml/2006/main" count="63" uniqueCount="55">
  <si>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</si>
  <si>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</si>
  <si>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</si>
  <si>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</si>
  <si>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</si>
  <si>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</si>
  <si>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</si>
  <si>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</si>
  <si>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</si>
  <si>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</si>
  <si>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</si>
  <si>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</si>
  <si>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</si>
  <si>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</si>
  <si>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</si>
  <si>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</si>
  <si>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</si>
  <si>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</si>
  <si>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</si>
  <si>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</si>
  <si>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</si>
  <si>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</si>
  <si>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</si>
  <si>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</si>
  <si>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</si>
  <si>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</si>
  <si>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</si>
  <si>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</si>
  <si>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</si>
  <si>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</si>
  <si>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</si>
  <si>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</si>
  <si>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</si>
  <si>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</si>
  <si>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</si>
  <si>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</si>
  <si>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</si>
  <si>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</si>
  <si>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</si>
  <si>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</si>
  <si>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</si>
  <si>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</si>
  <si>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</si>
  <si>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</si>
  <si>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</si>
  <si>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</si>
  <si>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</si>
  <si>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</si>
  <si>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</si>
  <si>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</si>
  <si>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</si>
  <si>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</si>
  <si>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30 DE NOVIEMBRE DEL 2023</t>
  </si>
  <si>
    <t>Cuenta No. 960-644870-2 (CUENTA COLECTORA RECURSOS PROPIOS CONSEJO NACIONAL DE DROGAS )</t>
  </si>
  <si>
    <t>AL 30 DE NOVIEMBRE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</si>
</sst>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0" fillId="0" borderId="0" xfId="0" applyNumberFormat="1" applyBorder="1"/>
    <xf numFmtId="0" fontId="0" fillId="0" borderId="1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323314</xdr:colOff>
      <xdr:row>0</xdr:row>
      <xdr:rowOff>0</xdr:rowOff>
    </xdr:from>
    <xdr:to>
      <xdr:col>5</xdr:col>
      <xdr:colOff>447675</xdr:colOff>
      <xdr:row>4</xdr:row>
      <xdr:rowOff>76200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014" y="0"/>
          <a:ext cx="1067336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1400175</xdr:colOff>
      <xdr:row>4</xdr:row>
      <xdr:rowOff>53513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B6" sqref="B6:E6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5" t="s">
        <v>43</v>
      </c>
      <c r="C2" s="35"/>
      <c r="D2" s="35"/>
      <c r="E2" s="35"/>
      <c r="F2" s="19"/>
    </row>
    <row r="3" spans="2:6" ht="15.75" x14ac:dyDescent="0.25">
      <c r="B3" s="36" t="s">
        <v>49</v>
      </c>
      <c r="C3" s="36"/>
      <c r="D3" s="36"/>
      <c r="E3" s="36"/>
      <c r="F3" s="20"/>
    </row>
    <row r="4" spans="2:6" x14ac:dyDescent="0.25">
      <c r="B4" s="38" t="s">
        <v>50</v>
      </c>
      <c r="C4" s="38"/>
      <c r="D4" s="38"/>
      <c r="E4" s="38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37" t="s">
        <v>37</v>
      </c>
      <c r="C6" s="37"/>
      <c r="D6" s="37"/>
      <c r="E6" s="37"/>
    </row>
    <row r="7" spans="2:6" x14ac:dyDescent="0.25">
      <c r="B7" s="37" t="s">
        <v>52</v>
      </c>
      <c r="C7" s="37"/>
      <c r="D7" s="37"/>
      <c r="E7" s="37"/>
    </row>
    <row r="8" spans="2:6" x14ac:dyDescent="0.25">
      <c r="B8" s="37" t="s">
        <v>0</v>
      </c>
      <c r="C8" s="37"/>
      <c r="D8" s="37"/>
      <c r="E8" s="37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4" t="s">
        <v>1</v>
      </c>
      <c r="C11" s="34"/>
      <c r="D11" s="34"/>
      <c r="E11" s="34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46662353.510000005</v>
      </c>
      <c r="D13" s="9"/>
      <c r="E13" s="9"/>
      <c r="F13" s="9"/>
    </row>
    <row r="14" spans="2:6" x14ac:dyDescent="0.25">
      <c r="B14" s="9" t="s">
        <v>36</v>
      </c>
      <c r="C14" s="8">
        <v>50000000</v>
      </c>
      <c r="D14" s="9"/>
      <c r="E14" s="9"/>
      <c r="F14" s="9"/>
    </row>
    <row r="15" spans="2:6" x14ac:dyDescent="0.25">
      <c r="B15" s="9" t="s">
        <v>28</v>
      </c>
      <c r="C15" s="13">
        <v>1158140.51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97820494.020000011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29</v>
      </c>
      <c r="C19" s="13">
        <f>+'Detalles bienes de Uso'!E19</f>
        <v>13840213.789999999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13840213.789999999</v>
      </c>
      <c r="E20" s="8"/>
      <c r="F20" s="8"/>
    </row>
    <row r="21" spans="2:8" ht="15.75" thickBot="1" x14ac:dyDescent="0.3">
      <c r="B21" s="12" t="s">
        <v>32</v>
      </c>
      <c r="C21" s="7"/>
      <c r="D21" s="8"/>
      <c r="E21" s="25">
        <f>SUM(D16:D20)</f>
        <v>111660707.81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4" t="s">
        <v>30</v>
      </c>
      <c r="C24" s="34"/>
      <c r="D24" s="34"/>
      <c r="E24" s="34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34</v>
      </c>
      <c r="C26" s="13">
        <v>3354968.14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3354968.14</v>
      </c>
      <c r="E27" s="8"/>
      <c r="F27" s="8"/>
      <c r="G27" s="31"/>
      <c r="H27" s="31"/>
    </row>
    <row r="28" spans="2:8" x14ac:dyDescent="0.25">
      <c r="B28" s="12" t="s">
        <v>31</v>
      </c>
      <c r="C28" s="7"/>
      <c r="D28" s="8">
        <f>SUM(D27)</f>
        <v>3354968.14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44</v>
      </c>
      <c r="C30" s="7"/>
      <c r="D30" s="8"/>
      <c r="E30" s="8"/>
      <c r="F30" s="8"/>
      <c r="G30" s="31"/>
      <c r="H30" s="31"/>
    </row>
    <row r="31" spans="2:8" x14ac:dyDescent="0.25">
      <c r="B31" s="9" t="s">
        <v>46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45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107987784.5</v>
      </c>
      <c r="D36" s="8"/>
      <c r="E36" s="8"/>
      <c r="F36" s="8"/>
      <c r="G36" s="31"/>
      <c r="H36" s="31"/>
    </row>
    <row r="37" spans="2:8" x14ac:dyDescent="0.25">
      <c r="B37" s="12" t="s">
        <v>35</v>
      </c>
      <c r="C37" s="8"/>
      <c r="D37" s="8">
        <f>SUM(C36:C36)</f>
        <v>107987784.5</v>
      </c>
      <c r="E37" s="8"/>
      <c r="F37" s="8"/>
      <c r="G37" s="31"/>
      <c r="H37" s="31"/>
    </row>
    <row r="38" spans="2:8" ht="15.75" thickBot="1" x14ac:dyDescent="0.3">
      <c r="B38" s="12" t="s">
        <v>33</v>
      </c>
      <c r="C38" s="8"/>
      <c r="D38" s="8"/>
      <c r="E38" s="25">
        <f>SUM(D28:D37)</f>
        <v>111660707.81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48</v>
      </c>
      <c r="E44" s="7"/>
      <c r="F44" s="14"/>
      <c r="G44" s="31"/>
      <c r="H44" s="31"/>
    </row>
    <row r="45" spans="2:8" x14ac:dyDescent="0.25">
      <c r="B45" t="s">
        <v>7</v>
      </c>
      <c r="D45" s="1" t="s">
        <v>22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24</v>
      </c>
      <c r="C52" s="16"/>
      <c r="D52" s="16"/>
      <c r="E52" s="16"/>
      <c r="F52" s="16"/>
      <c r="G52" s="31"/>
      <c r="H52" s="31"/>
    </row>
    <row r="53" spans="2:8" x14ac:dyDescent="0.25">
      <c r="B53" s="15" t="s">
        <v>27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26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25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65"/>
  <sheetViews>
    <sheetView workbookViewId="0">
      <selection activeCell="D20" sqref="D20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39"/>
      <c r="C1" s="39"/>
      <c r="D1" s="39"/>
      <c r="E1" s="18"/>
    </row>
    <row r="2" spans="2:13" ht="18.75" x14ac:dyDescent="0.3">
      <c r="B2" s="35" t="s">
        <v>43</v>
      </c>
      <c r="C2" s="35"/>
      <c r="D2" s="35"/>
      <c r="E2" s="19"/>
    </row>
    <row r="3" spans="2:13" x14ac:dyDescent="0.25">
      <c r="B3" s="36" t="s">
        <v>49</v>
      </c>
      <c r="C3" s="36"/>
      <c r="D3" s="36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0" t="s">
        <v>50</v>
      </c>
      <c r="C4" s="40"/>
      <c r="D4" s="40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37" t="s">
        <v>23</v>
      </c>
      <c r="C6" s="37"/>
      <c r="D6" s="37"/>
      <c r="E6" s="3"/>
    </row>
    <row r="7" spans="2:13" x14ac:dyDescent="0.25">
      <c r="B7" s="37" t="s">
        <v>54</v>
      </c>
      <c r="C7" s="37"/>
      <c r="D7" s="37"/>
      <c r="E7" s="3"/>
    </row>
    <row r="8" spans="2:13" x14ac:dyDescent="0.25">
      <c r="B8" s="37" t="s">
        <v>0</v>
      </c>
      <c r="C8" s="37"/>
      <c r="D8" s="37"/>
      <c r="E8" s="3"/>
    </row>
    <row r="11" spans="2:13" x14ac:dyDescent="0.25">
      <c r="B11" s="3" t="s">
        <v>9</v>
      </c>
      <c r="C11" s="1"/>
      <c r="D11" s="6">
        <f>SUM(D13:D24)</f>
        <v>46662353.510000005</v>
      </c>
    </row>
    <row r="12" spans="2:13" x14ac:dyDescent="0.25">
      <c r="C12" s="1"/>
      <c r="D12" s="1"/>
    </row>
    <row r="13" spans="2:13" x14ac:dyDescent="0.25">
      <c r="B13" s="5" t="s">
        <v>12</v>
      </c>
      <c r="C13" s="13"/>
      <c r="D13" s="1"/>
    </row>
    <row r="14" spans="2:13" x14ac:dyDescent="0.25">
      <c r="B14" t="s">
        <v>11</v>
      </c>
      <c r="C14" s="8">
        <v>739291.11</v>
      </c>
      <c r="D14" s="1"/>
    </row>
    <row r="15" spans="2:13" x14ac:dyDescent="0.25">
      <c r="B15" t="s">
        <v>10</v>
      </c>
      <c r="C15" s="1">
        <v>37512525.530000001</v>
      </c>
      <c r="D15" s="1"/>
    </row>
    <row r="16" spans="2:13" x14ac:dyDescent="0.25">
      <c r="B16" t="s">
        <v>21</v>
      </c>
      <c r="C16" s="42">
        <v>267666.96000000002</v>
      </c>
      <c r="D16" s="1"/>
    </row>
    <row r="17" spans="2:4" ht="30" x14ac:dyDescent="0.25">
      <c r="B17" s="43" t="s">
        <v>53</v>
      </c>
      <c r="C17" s="2">
        <v>7962869.9100000001</v>
      </c>
      <c r="D17" s="1">
        <f>SUM(C14:C17)</f>
        <v>46482353.510000005</v>
      </c>
    </row>
    <row r="18" spans="2:4" x14ac:dyDescent="0.25">
      <c r="C18" s="8"/>
      <c r="D18" s="1"/>
    </row>
    <row r="19" spans="2:4" x14ac:dyDescent="0.25">
      <c r="B19" s="5" t="s">
        <v>13</v>
      </c>
      <c r="C19" s="2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3" t="s">
        <v>47</v>
      </c>
      <c r="C23" s="24">
        <f>25000+10000</f>
        <v>35000</v>
      </c>
      <c r="D23" s="1"/>
    </row>
    <row r="24" spans="2:4" x14ac:dyDescent="0.25">
      <c r="B24" s="5" t="s">
        <v>38</v>
      </c>
      <c r="C24" s="13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C11" sqref="C11:E11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5" t="s">
        <v>43</v>
      </c>
      <c r="D4" s="35"/>
      <c r="E4" s="35"/>
    </row>
    <row r="5" spans="3:10" x14ac:dyDescent="0.25">
      <c r="C5" s="36" t="s">
        <v>49</v>
      </c>
      <c r="D5" s="36"/>
      <c r="E5" s="36"/>
      <c r="F5" s="26"/>
    </row>
    <row r="6" spans="3:10" x14ac:dyDescent="0.25">
      <c r="C6" s="38" t="s">
        <v>51</v>
      </c>
      <c r="D6" s="38"/>
      <c r="E6" s="38"/>
      <c r="F6" s="26"/>
    </row>
    <row r="7" spans="3:10" x14ac:dyDescent="0.25">
      <c r="C7" s="4"/>
      <c r="D7" s="4"/>
      <c r="E7" s="4"/>
    </row>
    <row r="10" spans="3:10" x14ac:dyDescent="0.25">
      <c r="C10" s="37" t="s">
        <v>54</v>
      </c>
      <c r="D10" s="37"/>
      <c r="E10" s="37"/>
      <c r="F10" s="3"/>
    </row>
    <row r="11" spans="3:10" x14ac:dyDescent="0.25">
      <c r="C11" s="37" t="s">
        <v>0</v>
      </c>
      <c r="D11" s="37"/>
      <c r="E11" s="37"/>
    </row>
    <row r="13" spans="3:10" x14ac:dyDescent="0.25">
      <c r="C13" s="41" t="s">
        <v>39</v>
      </c>
      <c r="D13" s="41"/>
      <c r="E13" s="41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40</v>
      </c>
      <c r="D16" s="1"/>
      <c r="E16" s="1">
        <v>9736513.4100000001</v>
      </c>
      <c r="J16" s="27"/>
    </row>
    <row r="17" spans="3:10" x14ac:dyDescent="0.25">
      <c r="C17" s="9" t="s">
        <v>41</v>
      </c>
      <c r="D17" s="1"/>
      <c r="E17" s="1">
        <v>1415895.04</v>
      </c>
      <c r="J17" s="27"/>
    </row>
    <row r="18" spans="3:10" x14ac:dyDescent="0.25">
      <c r="C18" s="9" t="s">
        <v>42</v>
      </c>
      <c r="D18" s="1"/>
      <c r="E18" s="2">
        <v>2687805.34</v>
      </c>
      <c r="J18" s="30"/>
    </row>
    <row r="19" spans="3:10" ht="15.75" thickBot="1" x14ac:dyDescent="0.3">
      <c r="D19" s="1"/>
      <c r="E19" s="22">
        <f>SUM(E16:E18)</f>
        <v>13840213.789999999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2023-12-11T18:28:52Z</cp:lastPrinted>
  <dcterms:created xsi:type="dcterms:W3CDTF">2015-02-05T17:43:55Z</dcterms:created>
  <dcterms:modified xsi:type="dcterms:W3CDTF">2023-12-11T18:30:05Z</dcterms:modified>
</cp:coreProperties>
</file>