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02 FEBRERO 2022 WEB\PAGINA WEB  FEBRERI 2022\"/>
    </mc:Choice>
  </mc:AlternateContent>
  <xr:revisionPtr revIDLastSave="0" documentId="13_ncr:1_{35B513CD-068C-4596-9DFA-05C11F741D7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  <c r="H38" i="1" l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<sst xmlns="http://schemas.openxmlformats.org/spreadsheetml/2006/main" count="63" uniqueCount="55">
  <si>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</si>
  <si>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</si>
  <si>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</si>
  <si>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</si>
  <si>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</si>
  <si>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</si>
  <si>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</si>
  <si>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</si>
  <si>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</si>
  <si>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</si>
  <si>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</si>
  <si>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</si>
  <si>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</si>
  <si>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</si>
  <si>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</si>
  <si>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</si>
  <si>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</si>
  <si>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</si>
  <si>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</si>
  <si>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</si>
  <si>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</si>
  <si>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</si>
  <si>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</si>
  <si>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</si>
  <si>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</si>
  <si>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</si>
  <si>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</si>
  <si>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</si>
  <si>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</si>
  <si>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</si>
  <si>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</si>
  <si>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</si>
  <si>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</si>
  <si>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</si>
  <si>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</si>
  <si>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</si>
  <si>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</si>
  <si>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</si>
  <si>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</si>
  <si>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</si>
  <si>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</si>
  <si>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</si>
  <si>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</si>
  <si>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</si>
  <si>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</si>
  <si>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</si>
  <si>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</si>
  <si>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</si>
  <si>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</si>
  <si>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</si>
  <si>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</si>
  <si>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</si>
  <si>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</si>
  <si>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28 DE FEBRERO DEL 2022</t>
  </si>
  <si>
    <t>AL 28 DE FEBRERO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</si>
</sst>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 applyFill="1" applyBorder="1"/>
    <xf numFmtId="4" fontId="1" fillId="2" borderId="3" xfId="0" applyNumberFormat="1" applyFont="1" applyFill="1" applyBorder="1"/>
    <xf numFmtId="4" fontId="1" fillId="3" borderId="0" xfId="0" applyNumberFormat="1" applyFont="1" applyFill="1" applyBorder="1"/>
    <xf numFmtId="4" fontId="0" fillId="3" borderId="0" xfId="0" applyNumberFormat="1" applyFill="1"/>
    <xf numFmtId="0" fontId="0" fillId="3" borderId="0" xfId="0" applyFill="1"/>
    <xf numFmtId="4" fontId="0" fillId="3" borderId="0" xfId="0" applyNumberFormat="1" applyFill="1" applyBorder="1"/>
    <xf numFmtId="0" fontId="0" fillId="3" borderId="0" xfId="0" applyFill="1" applyAlignment="1">
      <alignment horizontal="left"/>
    </xf>
    <xf numFmtId="4" fontId="1" fillId="3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0" fillId="0" borderId="0" xfId="0" applyNumberForma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4" fontId="1" fillId="0" borderId="4" xfId="0" applyNumberFormat="1" applyFont="1" applyBorder="1"/>
    <xf numFmtId="0" fontId="0" fillId="0" borderId="0" xfId="0" applyFill="1" applyBorder="1" applyAlignment="1">
      <alignment wrapText="1"/>
    </xf>
    <xf numFmtId="4" fontId="0" fillId="3" borderId="0" xfId="0" applyNumberFormat="1" applyFill="1" applyBorder="1" applyAlignment="1">
      <alignment vertical="center"/>
    </xf>
    <xf numFmtId="4" fontId="1" fillId="3" borderId="2" xfId="0" applyNumberFormat="1" applyFont="1" applyFill="1" applyBorder="1"/>
    <xf numFmtId="4" fontId="0" fillId="3" borderId="1" xfId="0" applyNumberFormat="1" applyFont="1" applyFill="1" applyBorder="1"/>
    <xf numFmtId="0" fontId="7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" fontId="0" fillId="0" borderId="0" xfId="0" applyNumberFormat="1" applyFill="1"/>
    <xf numFmtId="4" fontId="0" fillId="0" borderId="0" xfId="0" applyNumberFormat="1" applyFill="1" applyBorder="1"/>
    <xf numFmtId="4" fontId="0" fillId="0" borderId="1" xfId="0" applyNumberFormat="1" applyFill="1" applyBorder="1"/>
    <xf numFmtId="43" fontId="0" fillId="0" borderId="0" xfId="1" applyFont="1" applyBorder="1"/>
    <xf numFmtId="0" fontId="0" fillId="3" borderId="0" xfId="0" applyFont="1" applyFill="1"/>
    <xf numFmtId="0" fontId="1" fillId="3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2" fillId="0" borderId="0" xfId="0" applyFont="1"/>
    <xf numFmtId="4" fontId="12" fillId="4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285214</xdr:colOff>
      <xdr:row>0</xdr:row>
      <xdr:rowOff>104775</xdr:rowOff>
    </xdr:from>
    <xdr:to>
      <xdr:col>5</xdr:col>
      <xdr:colOff>381000</xdr:colOff>
      <xdr:row>4</xdr:row>
      <xdr:rowOff>190500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914" y="104775"/>
          <a:ext cx="103876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0</xdr:row>
      <xdr:rowOff>57150</xdr:rowOff>
    </xdr:from>
    <xdr:to>
      <xdr:col>1</xdr:col>
      <xdr:colOff>1249432</xdr:colOff>
      <xdr:row>4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57150"/>
          <a:ext cx="1497082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47626</xdr:rowOff>
    </xdr:from>
    <xdr:to>
      <xdr:col>3</xdr:col>
      <xdr:colOff>819149</xdr:colOff>
      <xdr:row>4</xdr:row>
      <xdr:rowOff>38100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6"/>
          <a:ext cx="923924" cy="895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19050</xdr:rowOff>
    </xdr:from>
    <xdr:to>
      <xdr:col>1</xdr:col>
      <xdr:colOff>1415415</xdr:colOff>
      <xdr:row>3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M56"/>
  <sheetViews>
    <sheetView tabSelected="1" topLeftCell="A13" workbookViewId="0">
      <selection activeCell="F12" sqref="F12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7" max="7" width="11.7109375" customWidth="1"/>
    <col min="8" max="8" width="0.7109375" hidden="1" customWidth="1"/>
  </cols>
  <sheetData>
    <row r="2" spans="2:6" ht="18.75" x14ac:dyDescent="0.3">
      <c r="B2" s="46" t="s">
        <v>44</v>
      </c>
      <c r="C2" s="46"/>
      <c r="D2" s="46"/>
      <c r="E2" s="46"/>
      <c r="F2" s="27"/>
    </row>
    <row r="3" spans="2:6" ht="15.75" x14ac:dyDescent="0.25">
      <c r="B3" s="47" t="s">
        <v>50</v>
      </c>
      <c r="C3" s="47"/>
      <c r="D3" s="47"/>
      <c r="E3" s="47"/>
      <c r="F3" s="28"/>
    </row>
    <row r="4" spans="2:6" x14ac:dyDescent="0.25">
      <c r="B4" s="49" t="s">
        <v>51</v>
      </c>
      <c r="C4" s="49"/>
      <c r="D4" s="49"/>
      <c r="E4" s="49"/>
    </row>
    <row r="5" spans="2:6" ht="18.75" x14ac:dyDescent="0.25">
      <c r="B5" s="29"/>
      <c r="C5" s="29"/>
      <c r="D5" s="29"/>
      <c r="E5" s="29"/>
      <c r="F5" s="29"/>
    </row>
    <row r="6" spans="2:6" x14ac:dyDescent="0.25">
      <c r="B6" s="48" t="s">
        <v>38</v>
      </c>
      <c r="C6" s="48"/>
      <c r="D6" s="48"/>
      <c r="E6" s="48"/>
    </row>
    <row r="7" spans="2:6" x14ac:dyDescent="0.25">
      <c r="B7" s="48" t="s">
        <v>53</v>
      </c>
      <c r="C7" s="48"/>
      <c r="D7" s="48"/>
      <c r="E7" s="48"/>
    </row>
    <row r="8" spans="2:6" x14ac:dyDescent="0.25">
      <c r="B8" s="48" t="s">
        <v>0</v>
      </c>
      <c r="C8" s="48"/>
      <c r="D8" s="48"/>
      <c r="E8" s="48"/>
    </row>
    <row r="9" spans="2:6" x14ac:dyDescent="0.25">
      <c r="B9" s="4"/>
      <c r="C9" s="4"/>
    </row>
    <row r="10" spans="2:6" x14ac:dyDescent="0.25">
      <c r="B10" s="10"/>
      <c r="C10" s="10"/>
      <c r="D10" s="10"/>
      <c r="E10" s="10"/>
    </row>
    <row r="11" spans="2:6" x14ac:dyDescent="0.25">
      <c r="B11" s="45" t="s">
        <v>1</v>
      </c>
      <c r="C11" s="45"/>
      <c r="D11" s="45"/>
      <c r="E11" s="45"/>
    </row>
    <row r="12" spans="2:6" x14ac:dyDescent="0.25">
      <c r="B12" s="14" t="s">
        <v>2</v>
      </c>
      <c r="C12" s="9"/>
      <c r="D12" s="10"/>
      <c r="E12" s="10"/>
    </row>
    <row r="13" spans="2:6" x14ac:dyDescent="0.25">
      <c r="B13" s="44" t="s">
        <v>17</v>
      </c>
      <c r="C13" s="9">
        <f>+'Disponibilidad en Caja y Banco'!D11</f>
        <v>1038822.7</v>
      </c>
      <c r="D13" s="10"/>
      <c r="E13" s="10"/>
      <c r="F13" s="10"/>
    </row>
    <row r="14" spans="2:6" x14ac:dyDescent="0.25">
      <c r="B14" s="10" t="s">
        <v>37</v>
      </c>
      <c r="C14" s="9">
        <v>15000000</v>
      </c>
      <c r="D14" s="10"/>
      <c r="E14" s="10"/>
      <c r="F14" s="10"/>
    </row>
    <row r="15" spans="2:6" x14ac:dyDescent="0.25">
      <c r="B15" s="10" t="s">
        <v>29</v>
      </c>
      <c r="C15" s="16">
        <v>1605113.89</v>
      </c>
      <c r="D15" s="10"/>
      <c r="E15" s="10"/>
      <c r="F15" s="10"/>
    </row>
    <row r="16" spans="2:6" x14ac:dyDescent="0.25">
      <c r="B16" s="15" t="s">
        <v>3</v>
      </c>
      <c r="C16" s="13"/>
      <c r="D16" s="9">
        <f>SUM(C13:C15)</f>
        <v>17643936.59</v>
      </c>
      <c r="E16" s="9"/>
      <c r="F16" s="9"/>
    </row>
    <row r="17" spans="2:13" x14ac:dyDescent="0.25">
      <c r="B17" s="10"/>
      <c r="C17" s="9"/>
      <c r="D17" s="9"/>
      <c r="E17" s="9"/>
      <c r="F17" s="9"/>
    </row>
    <row r="18" spans="2:13" x14ac:dyDescent="0.25">
      <c r="B18" s="14" t="s">
        <v>18</v>
      </c>
      <c r="C18" s="9"/>
      <c r="D18" s="9"/>
      <c r="E18" s="9"/>
      <c r="F18" s="9"/>
    </row>
    <row r="19" spans="2:13" x14ac:dyDescent="0.25">
      <c r="B19" s="10" t="s">
        <v>30</v>
      </c>
      <c r="C19" s="16">
        <f>+'Detalles bienes de Uso'!E19</f>
        <v>19672993.129999999</v>
      </c>
      <c r="D19" s="9"/>
      <c r="E19" s="9"/>
      <c r="F19" s="9"/>
    </row>
    <row r="20" spans="2:13" x14ac:dyDescent="0.25">
      <c r="B20" s="15" t="s">
        <v>20</v>
      </c>
      <c r="C20" s="8"/>
      <c r="D20" s="9">
        <f>SUM(C19:C19)</f>
        <v>19672993.129999999</v>
      </c>
      <c r="E20" s="9"/>
      <c r="F20" s="9"/>
    </row>
    <row r="21" spans="2:13" ht="15.75" thickBot="1" x14ac:dyDescent="0.3">
      <c r="B21" s="15" t="s">
        <v>33</v>
      </c>
      <c r="C21" s="8"/>
      <c r="D21" s="9"/>
      <c r="E21" s="34">
        <f>SUM(D16:D20)</f>
        <v>37316929.719999999</v>
      </c>
      <c r="F21" s="9"/>
    </row>
    <row r="22" spans="2:13" ht="15.75" thickTop="1" x14ac:dyDescent="0.25">
      <c r="B22" s="10"/>
      <c r="C22" s="9"/>
      <c r="D22" s="9"/>
      <c r="E22" s="9"/>
      <c r="F22" s="9"/>
    </row>
    <row r="23" spans="2:13" x14ac:dyDescent="0.25">
      <c r="B23" s="10"/>
      <c r="C23" s="9"/>
      <c r="D23" s="9"/>
      <c r="E23" s="9"/>
      <c r="F23" s="9"/>
    </row>
    <row r="24" spans="2:13" x14ac:dyDescent="0.25">
      <c r="B24" s="45" t="s">
        <v>31</v>
      </c>
      <c r="C24" s="45"/>
      <c r="D24" s="45"/>
      <c r="E24" s="45"/>
      <c r="F24" s="9"/>
      <c r="G24" s="53"/>
      <c r="H24" s="53"/>
      <c r="I24" s="53"/>
      <c r="J24" s="53"/>
      <c r="K24" s="53"/>
      <c r="L24" s="53"/>
      <c r="M24" s="53"/>
    </row>
    <row r="25" spans="2:13" x14ac:dyDescent="0.25">
      <c r="B25" s="14" t="s">
        <v>4</v>
      </c>
      <c r="C25" s="9"/>
      <c r="D25" s="9"/>
      <c r="E25" s="9"/>
      <c r="F25" s="9"/>
      <c r="G25" s="53"/>
      <c r="H25" s="53"/>
      <c r="I25" s="53"/>
      <c r="J25" s="53"/>
      <c r="K25" s="53"/>
      <c r="L25" s="53"/>
      <c r="M25" s="53"/>
    </row>
    <row r="26" spans="2:13" x14ac:dyDescent="0.25">
      <c r="B26" s="10" t="s">
        <v>35</v>
      </c>
      <c r="C26" s="16">
        <v>2129262.54</v>
      </c>
      <c r="D26" s="9"/>
      <c r="E26" s="9"/>
      <c r="F26" s="9"/>
      <c r="G26" s="53"/>
      <c r="H26" s="53"/>
      <c r="I26" s="53"/>
      <c r="J26" s="53"/>
      <c r="K26" s="53"/>
      <c r="L26" s="53"/>
      <c r="M26" s="53"/>
    </row>
    <row r="27" spans="2:13" x14ac:dyDescent="0.25">
      <c r="B27" s="15" t="s">
        <v>5</v>
      </c>
      <c r="C27" s="13"/>
      <c r="D27" s="16">
        <f>SUM(C26)</f>
        <v>2129262.54</v>
      </c>
      <c r="E27" s="9"/>
      <c r="F27" s="9"/>
      <c r="G27" s="53"/>
      <c r="H27" s="53"/>
      <c r="I27" s="53"/>
      <c r="J27" s="53"/>
      <c r="K27" s="53"/>
      <c r="L27" s="53"/>
      <c r="M27" s="53"/>
    </row>
    <row r="28" spans="2:13" x14ac:dyDescent="0.25">
      <c r="B28" s="15" t="s">
        <v>32</v>
      </c>
      <c r="C28" s="13"/>
      <c r="D28" s="9">
        <f>SUM(D27)</f>
        <v>2129262.54</v>
      </c>
      <c r="E28" s="9"/>
      <c r="F28" s="9"/>
      <c r="G28" s="53"/>
      <c r="H28" s="53"/>
      <c r="I28" s="53"/>
      <c r="J28" s="53"/>
      <c r="K28" s="53"/>
      <c r="L28" s="53"/>
      <c r="M28" s="53"/>
    </row>
    <row r="29" spans="2:13" x14ac:dyDescent="0.25">
      <c r="B29" s="12"/>
      <c r="C29" s="13"/>
      <c r="D29" s="9"/>
      <c r="E29" s="9"/>
      <c r="F29" s="9"/>
      <c r="G29" s="53"/>
      <c r="H29" s="53"/>
      <c r="I29" s="53"/>
      <c r="J29" s="53"/>
      <c r="K29" s="53"/>
      <c r="L29" s="53"/>
      <c r="M29" s="53"/>
    </row>
    <row r="30" spans="2:13" x14ac:dyDescent="0.25">
      <c r="B30" s="14" t="s">
        <v>45</v>
      </c>
      <c r="C30" s="13"/>
      <c r="D30" s="11"/>
      <c r="E30" s="9"/>
      <c r="F30" s="9"/>
      <c r="G30" s="53"/>
      <c r="H30" s="53"/>
      <c r="I30" s="53"/>
      <c r="J30" s="53"/>
      <c r="K30" s="53"/>
      <c r="L30" s="53"/>
      <c r="M30" s="53"/>
    </row>
    <row r="31" spans="2:13" x14ac:dyDescent="0.25">
      <c r="B31" s="10" t="s">
        <v>47</v>
      </c>
      <c r="C31" s="35">
        <v>317955.17</v>
      </c>
      <c r="D31" s="11"/>
      <c r="E31" s="9"/>
      <c r="F31" s="9"/>
      <c r="G31" s="53"/>
      <c r="H31" s="53"/>
      <c r="I31" s="53"/>
      <c r="J31" s="53"/>
      <c r="K31" s="53"/>
      <c r="L31" s="53"/>
      <c r="M31" s="53"/>
    </row>
    <row r="32" spans="2:13" x14ac:dyDescent="0.25">
      <c r="B32" s="15" t="s">
        <v>46</v>
      </c>
      <c r="C32" s="13"/>
      <c r="D32" s="11">
        <f>SUM(C31)</f>
        <v>317955.17</v>
      </c>
      <c r="E32" s="9"/>
      <c r="F32" s="9"/>
      <c r="G32" s="53"/>
      <c r="H32" s="53"/>
      <c r="I32" s="53"/>
      <c r="J32" s="53"/>
      <c r="K32" s="53"/>
      <c r="L32" s="53"/>
      <c r="M32" s="53"/>
    </row>
    <row r="33" spans="2:13" x14ac:dyDescent="0.25">
      <c r="B33" s="12"/>
      <c r="C33" s="13"/>
      <c r="D33" s="9"/>
      <c r="E33" s="9"/>
      <c r="F33" s="9"/>
      <c r="G33" s="53"/>
      <c r="H33" s="53"/>
      <c r="I33" s="53"/>
      <c r="J33" s="53"/>
      <c r="K33" s="53"/>
      <c r="L33" s="53"/>
      <c r="M33" s="53"/>
    </row>
    <row r="34" spans="2:13" x14ac:dyDescent="0.25">
      <c r="B34" s="12"/>
      <c r="C34" s="13"/>
      <c r="D34" s="9"/>
      <c r="E34" s="9"/>
      <c r="F34" s="9"/>
      <c r="G34" s="53"/>
      <c r="H34" s="53"/>
      <c r="I34" s="53"/>
      <c r="J34" s="53"/>
      <c r="K34" s="53"/>
      <c r="L34" s="53"/>
      <c r="M34" s="53"/>
    </row>
    <row r="35" spans="2:13" x14ac:dyDescent="0.25">
      <c r="B35" s="15" t="s">
        <v>19</v>
      </c>
      <c r="C35" s="9"/>
      <c r="D35" s="9"/>
      <c r="E35" s="9"/>
      <c r="F35" s="9"/>
      <c r="G35" s="53"/>
      <c r="H35" s="53"/>
      <c r="I35" s="53"/>
      <c r="J35" s="53"/>
      <c r="K35" s="53"/>
      <c r="L35" s="53"/>
      <c r="M35" s="53"/>
    </row>
    <row r="36" spans="2:13" x14ac:dyDescent="0.25">
      <c r="B36" s="12" t="s">
        <v>6</v>
      </c>
      <c r="C36" s="16">
        <v>34869712.009999998</v>
      </c>
      <c r="D36" s="9"/>
      <c r="E36" s="9"/>
      <c r="F36" s="9"/>
      <c r="G36" s="53"/>
      <c r="H36" s="53"/>
      <c r="I36" s="53"/>
      <c r="J36" s="53"/>
      <c r="K36" s="53"/>
      <c r="L36" s="53"/>
      <c r="M36" s="53"/>
    </row>
    <row r="37" spans="2:13" x14ac:dyDescent="0.25">
      <c r="B37" s="15" t="s">
        <v>36</v>
      </c>
      <c r="C37" s="11"/>
      <c r="D37" s="9">
        <f>SUM(C36:C36)</f>
        <v>34869712.009999998</v>
      </c>
      <c r="E37" s="9"/>
      <c r="F37" s="9"/>
      <c r="G37" s="53"/>
      <c r="H37" s="53"/>
      <c r="I37" s="53"/>
      <c r="J37" s="53"/>
      <c r="K37" s="53"/>
      <c r="L37" s="53"/>
      <c r="M37" s="53"/>
    </row>
    <row r="38" spans="2:13" ht="15.75" thickBot="1" x14ac:dyDescent="0.3">
      <c r="B38" s="15" t="s">
        <v>34</v>
      </c>
      <c r="C38" s="11"/>
      <c r="D38" s="9"/>
      <c r="E38" s="34">
        <f>SUM(D28:D37)</f>
        <v>37316929.719999999</v>
      </c>
      <c r="F38" s="9"/>
      <c r="G38" s="53"/>
      <c r="H38" s="54">
        <f>SUM(E21)-E38</f>
        <v>0</v>
      </c>
      <c r="I38" s="53"/>
      <c r="J38" s="53"/>
      <c r="K38" s="53"/>
      <c r="L38" s="53"/>
      <c r="M38" s="53"/>
    </row>
    <row r="39" spans="2:13" ht="15.75" thickTop="1" x14ac:dyDescent="0.25">
      <c r="B39" s="10"/>
      <c r="C39" s="8"/>
      <c r="D39" s="9"/>
      <c r="E39" s="9"/>
      <c r="F39" s="1"/>
      <c r="G39" s="53"/>
      <c r="H39" s="53"/>
      <c r="I39" s="53"/>
      <c r="J39" s="53"/>
      <c r="K39" s="53"/>
      <c r="L39" s="53"/>
      <c r="M39" s="53"/>
    </row>
    <row r="40" spans="2:13" x14ac:dyDescent="0.25">
      <c r="B40" s="10"/>
      <c r="C40" s="9"/>
      <c r="D40" s="9"/>
      <c r="E40" s="9"/>
      <c r="F40" s="1"/>
      <c r="G40" s="53"/>
      <c r="H40" s="53"/>
      <c r="I40" s="53"/>
      <c r="J40" s="53"/>
      <c r="K40" s="53"/>
      <c r="L40" s="53"/>
      <c r="M40" s="53"/>
    </row>
    <row r="41" spans="2:13" x14ac:dyDescent="0.25">
      <c r="B41" s="10"/>
      <c r="C41" s="9"/>
      <c r="D41" s="9"/>
      <c r="E41" s="9"/>
      <c r="F41" s="1"/>
      <c r="G41" s="53"/>
      <c r="H41" s="53"/>
      <c r="I41" s="53"/>
      <c r="J41" s="53"/>
      <c r="K41" s="53"/>
      <c r="L41" s="53"/>
      <c r="M41" s="53"/>
    </row>
    <row r="42" spans="2:13" x14ac:dyDescent="0.25">
      <c r="B42" s="10"/>
      <c r="C42" s="9"/>
      <c r="D42" s="9"/>
      <c r="E42" s="9"/>
      <c r="F42" s="1"/>
      <c r="G42" s="53"/>
      <c r="H42" s="53"/>
      <c r="I42" s="53"/>
      <c r="J42" s="53"/>
      <c r="K42" s="53"/>
      <c r="L42" s="53"/>
      <c r="M42" s="53"/>
    </row>
    <row r="43" spans="2:13" x14ac:dyDescent="0.25">
      <c r="B43" s="10"/>
      <c r="C43" s="9"/>
      <c r="D43" s="9"/>
      <c r="E43" s="9"/>
      <c r="F43" s="1"/>
      <c r="G43" s="53"/>
      <c r="H43" s="53"/>
      <c r="I43" s="53"/>
      <c r="J43" s="53"/>
      <c r="K43" s="53"/>
      <c r="L43" s="53"/>
      <c r="M43" s="53"/>
    </row>
    <row r="44" spans="2:13" x14ac:dyDescent="0.25">
      <c r="B44" s="3" t="s">
        <v>8</v>
      </c>
      <c r="D44" s="13" t="s">
        <v>49</v>
      </c>
      <c r="E44" s="13"/>
      <c r="F44" s="21"/>
      <c r="G44" s="53"/>
      <c r="H44" s="53"/>
      <c r="I44" s="53"/>
      <c r="J44" s="53"/>
      <c r="K44" s="53"/>
      <c r="L44" s="53"/>
      <c r="M44" s="53"/>
    </row>
    <row r="45" spans="2:13" x14ac:dyDescent="0.25">
      <c r="B45" t="s">
        <v>7</v>
      </c>
      <c r="D45" s="1" t="s">
        <v>23</v>
      </c>
      <c r="E45" s="1"/>
      <c r="F45" s="1"/>
      <c r="G45" s="53"/>
      <c r="H45" s="53"/>
      <c r="I45" s="53"/>
      <c r="J45" s="53"/>
      <c r="K45" s="53"/>
      <c r="L45" s="53"/>
      <c r="M45" s="53"/>
    </row>
    <row r="46" spans="2:13" x14ac:dyDescent="0.25">
      <c r="C46" s="1"/>
      <c r="D46" s="1"/>
      <c r="E46" s="1"/>
      <c r="F46" s="1"/>
      <c r="G46" s="53"/>
      <c r="H46" s="53"/>
      <c r="I46" s="53"/>
      <c r="J46" s="53"/>
      <c r="K46" s="53"/>
      <c r="L46" s="53"/>
      <c r="M46" s="53"/>
    </row>
    <row r="47" spans="2:13" x14ac:dyDescent="0.25">
      <c r="C47" s="1"/>
      <c r="D47" s="1"/>
      <c r="E47" s="1"/>
      <c r="F47" s="1"/>
      <c r="G47" s="53"/>
      <c r="H47" s="53"/>
      <c r="I47" s="53"/>
      <c r="J47" s="53"/>
      <c r="K47" s="53"/>
      <c r="L47" s="53"/>
      <c r="M47" s="53"/>
    </row>
    <row r="48" spans="2:13" x14ac:dyDescent="0.25">
      <c r="C48" s="1"/>
      <c r="D48" s="1"/>
      <c r="E48" s="1"/>
      <c r="F48" s="1"/>
      <c r="G48" s="53"/>
      <c r="H48" s="53"/>
      <c r="I48" s="53"/>
      <c r="J48" s="53"/>
      <c r="K48" s="53"/>
      <c r="L48" s="53"/>
      <c r="M48" s="53"/>
    </row>
    <row r="49" spans="2:13" x14ac:dyDescent="0.25">
      <c r="C49" s="1"/>
      <c r="D49" s="1"/>
      <c r="E49" s="1"/>
      <c r="F49" s="1"/>
      <c r="G49" s="53"/>
      <c r="H49" s="53"/>
      <c r="I49" s="53"/>
      <c r="J49" s="53"/>
      <c r="K49" s="53"/>
      <c r="L49" s="53"/>
      <c r="M49" s="53"/>
    </row>
    <row r="50" spans="2:13" x14ac:dyDescent="0.25">
      <c r="C50" s="1"/>
      <c r="D50" s="1"/>
      <c r="E50" s="1"/>
      <c r="F50" s="1"/>
      <c r="G50" s="53"/>
      <c r="H50" s="53"/>
      <c r="I50" s="53"/>
      <c r="J50" s="53"/>
      <c r="K50" s="53"/>
      <c r="L50" s="53"/>
      <c r="M50" s="53"/>
    </row>
    <row r="51" spans="2:13" x14ac:dyDescent="0.25">
      <c r="C51" s="1"/>
      <c r="D51" s="1"/>
      <c r="E51" s="1"/>
      <c r="F51" s="1"/>
      <c r="G51" s="53"/>
      <c r="H51" s="53"/>
      <c r="I51" s="53"/>
      <c r="J51" s="53"/>
      <c r="K51" s="53"/>
      <c r="L51" s="53"/>
      <c r="M51" s="53"/>
    </row>
    <row r="52" spans="2:13" ht="14.25" customHeight="1" x14ac:dyDescent="0.25">
      <c r="B52" s="22" t="s">
        <v>25</v>
      </c>
      <c r="C52" s="23"/>
      <c r="D52" s="23"/>
      <c r="E52" s="23"/>
      <c r="F52" s="23"/>
      <c r="G52" s="53"/>
      <c r="H52" s="53"/>
      <c r="I52" s="53"/>
      <c r="J52" s="53"/>
      <c r="K52" s="53"/>
      <c r="L52" s="53"/>
      <c r="M52" s="53"/>
    </row>
    <row r="53" spans="2:13" x14ac:dyDescent="0.25">
      <c r="B53" s="22" t="s">
        <v>28</v>
      </c>
      <c r="C53" s="23"/>
      <c r="D53" s="23"/>
      <c r="E53" s="23"/>
      <c r="F53" s="23"/>
      <c r="G53" s="53"/>
      <c r="H53" s="53"/>
      <c r="I53" s="53"/>
      <c r="J53" s="53"/>
      <c r="K53" s="53"/>
      <c r="L53" s="53"/>
      <c r="M53" s="53"/>
    </row>
    <row r="54" spans="2:13" ht="11.25" customHeight="1" x14ac:dyDescent="0.25">
      <c r="B54" s="22" t="s">
        <v>27</v>
      </c>
      <c r="C54" s="23"/>
      <c r="D54" s="23"/>
      <c r="E54" s="23"/>
      <c r="F54" s="23"/>
      <c r="G54" s="53"/>
      <c r="H54" s="53"/>
      <c r="I54" s="53"/>
      <c r="J54" s="53"/>
      <c r="K54" s="53"/>
      <c r="L54" s="53"/>
      <c r="M54" s="53"/>
    </row>
    <row r="55" spans="2:13" ht="11.25" customHeight="1" x14ac:dyDescent="0.25">
      <c r="B55" s="22" t="s">
        <v>26</v>
      </c>
      <c r="C55" s="23"/>
      <c r="D55" s="23"/>
      <c r="E55" s="23"/>
      <c r="F55" s="23"/>
      <c r="G55" s="53"/>
      <c r="H55" s="53"/>
      <c r="I55" s="53"/>
      <c r="J55" s="53"/>
      <c r="K55" s="53"/>
      <c r="L55" s="53"/>
      <c r="M55" s="53"/>
    </row>
    <row r="56" spans="2:13" ht="11.25" customHeight="1" x14ac:dyDescent="0.25">
      <c r="B56" s="20"/>
      <c r="C56" s="1"/>
      <c r="D56" s="1"/>
      <c r="E56" s="1"/>
      <c r="F56" s="1"/>
      <c r="G56" s="53"/>
      <c r="H56" s="53"/>
      <c r="I56" s="53"/>
      <c r="J56" s="53"/>
      <c r="K56" s="53"/>
      <c r="L56" s="53"/>
      <c r="M56" s="53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topLeftCell="A4" workbookViewId="0">
      <selection activeCell="C15" sqref="C15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50"/>
      <c r="C1" s="50"/>
      <c r="D1" s="50"/>
      <c r="E1" s="26"/>
    </row>
    <row r="2" spans="2:13" ht="18.75" x14ac:dyDescent="0.3">
      <c r="B2" s="46" t="s">
        <v>44</v>
      </c>
      <c r="C2" s="46"/>
      <c r="D2" s="46"/>
      <c r="E2" s="27"/>
    </row>
    <row r="3" spans="2:13" x14ac:dyDescent="0.25">
      <c r="B3" s="47" t="s">
        <v>50</v>
      </c>
      <c r="C3" s="47"/>
      <c r="D3" s="47"/>
      <c r="E3" s="36"/>
      <c r="F3" s="36"/>
      <c r="G3" s="36"/>
      <c r="H3" s="36"/>
      <c r="I3" s="36"/>
      <c r="J3" s="36"/>
      <c r="K3" s="36"/>
      <c r="L3" s="36"/>
      <c r="M3" s="36"/>
    </row>
    <row r="4" spans="2:13" x14ac:dyDescent="0.25">
      <c r="B4" s="51" t="s">
        <v>51</v>
      </c>
      <c r="C4" s="51"/>
      <c r="D4" s="51"/>
      <c r="E4" s="36"/>
      <c r="F4" s="36"/>
      <c r="G4" s="36"/>
      <c r="H4" s="36"/>
      <c r="I4" s="36"/>
      <c r="J4" s="36"/>
      <c r="K4" s="36"/>
      <c r="L4" s="36"/>
      <c r="M4" s="36"/>
    </row>
    <row r="5" spans="2:13" x14ac:dyDescent="0.25">
      <c r="B5" s="19"/>
      <c r="C5" s="19"/>
      <c r="D5" s="19"/>
      <c r="E5" s="18"/>
    </row>
    <row r="6" spans="2:13" x14ac:dyDescent="0.25">
      <c r="B6" s="48" t="s">
        <v>24</v>
      </c>
      <c r="C6" s="48"/>
      <c r="D6" s="48"/>
      <c r="E6" s="18"/>
    </row>
    <row r="7" spans="2:13" x14ac:dyDescent="0.25">
      <c r="B7" s="48" t="s">
        <v>54</v>
      </c>
      <c r="C7" s="48"/>
      <c r="D7" s="48"/>
      <c r="E7" s="18"/>
    </row>
    <row r="8" spans="2:13" x14ac:dyDescent="0.25">
      <c r="B8" s="48" t="s">
        <v>0</v>
      </c>
      <c r="C8" s="48"/>
      <c r="D8" s="48"/>
      <c r="E8" s="18"/>
    </row>
    <row r="11" spans="2:13" x14ac:dyDescent="0.25">
      <c r="B11" s="3" t="s">
        <v>9</v>
      </c>
      <c r="C11" s="1"/>
      <c r="D11" s="7">
        <f>SUM(D13:D24)</f>
        <v>1038822.7</v>
      </c>
    </row>
    <row r="12" spans="2:13" x14ac:dyDescent="0.25">
      <c r="C12" s="1"/>
      <c r="D12" s="1"/>
    </row>
    <row r="13" spans="2:13" x14ac:dyDescent="0.25">
      <c r="B13" s="5" t="s">
        <v>12</v>
      </c>
      <c r="C13" s="9"/>
      <c r="D13" s="1"/>
    </row>
    <row r="14" spans="2:13" x14ac:dyDescent="0.25">
      <c r="B14" t="s">
        <v>11</v>
      </c>
      <c r="C14" s="40">
        <v>421266.95</v>
      </c>
      <c r="D14" s="1"/>
    </row>
    <row r="15" spans="2:13" x14ac:dyDescent="0.25">
      <c r="B15" t="s">
        <v>10</v>
      </c>
      <c r="C15" s="40">
        <v>435923.98</v>
      </c>
      <c r="D15" s="1"/>
    </row>
    <row r="16" spans="2:13" x14ac:dyDescent="0.25">
      <c r="B16" t="s">
        <v>22</v>
      </c>
      <c r="C16" s="41">
        <v>1631.77</v>
      </c>
      <c r="D16" s="1"/>
    </row>
    <row r="17" spans="2:4" x14ac:dyDescent="0.25">
      <c r="B17" s="30" t="s">
        <v>21</v>
      </c>
      <c r="C17" s="42">
        <v>0</v>
      </c>
      <c r="D17" s="1">
        <f>SUM(C14:C17)</f>
        <v>858822.7</v>
      </c>
    </row>
    <row r="18" spans="2:4" x14ac:dyDescent="0.25">
      <c r="C18" s="9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s="6" t="s">
        <v>14</v>
      </c>
      <c r="C20" s="9">
        <v>50000</v>
      </c>
      <c r="D20" s="1"/>
    </row>
    <row r="21" spans="2:4" x14ac:dyDescent="0.25">
      <c r="B21" s="6" t="s">
        <v>15</v>
      </c>
      <c r="C21" s="9">
        <v>25000</v>
      </c>
      <c r="D21" s="1"/>
    </row>
    <row r="22" spans="2:4" x14ac:dyDescent="0.25">
      <c r="B22" s="6" t="s">
        <v>16</v>
      </c>
      <c r="C22" s="9">
        <v>30000</v>
      </c>
      <c r="D22" s="1"/>
    </row>
    <row r="23" spans="2:4" ht="30" x14ac:dyDescent="0.25">
      <c r="B23" s="32" t="s">
        <v>48</v>
      </c>
      <c r="C23" s="33">
        <f>25000+10000</f>
        <v>35000</v>
      </c>
      <c r="D23" s="1"/>
    </row>
    <row r="24" spans="2:4" x14ac:dyDescent="0.25">
      <c r="B24" s="6" t="s">
        <v>39</v>
      </c>
      <c r="C24" s="16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C21" sqref="C21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46" t="s">
        <v>44</v>
      </c>
      <c r="D4" s="46"/>
      <c r="E4" s="46"/>
    </row>
    <row r="5" spans="3:10" x14ac:dyDescent="0.25">
      <c r="C5" s="47" t="s">
        <v>50</v>
      </c>
      <c r="D5" s="47"/>
      <c r="E5" s="47"/>
      <c r="F5" s="36"/>
    </row>
    <row r="6" spans="3:10" x14ac:dyDescent="0.25">
      <c r="C6" s="49" t="s">
        <v>52</v>
      </c>
      <c r="D6" s="49"/>
      <c r="E6" s="49"/>
      <c r="F6" s="36"/>
    </row>
    <row r="7" spans="3:10" x14ac:dyDescent="0.25">
      <c r="C7" s="25"/>
      <c r="D7" s="25"/>
      <c r="E7" s="25"/>
    </row>
    <row r="10" spans="3:10" x14ac:dyDescent="0.25">
      <c r="C10" s="48" t="s">
        <v>54</v>
      </c>
      <c r="D10" s="48"/>
      <c r="E10" s="48"/>
      <c r="F10" s="18"/>
    </row>
    <row r="11" spans="3:10" x14ac:dyDescent="0.25">
      <c r="C11" s="48" t="s">
        <v>0</v>
      </c>
      <c r="D11" s="48"/>
      <c r="E11" s="48"/>
    </row>
    <row r="13" spans="3:10" x14ac:dyDescent="0.25">
      <c r="C13" s="52" t="s">
        <v>40</v>
      </c>
      <c r="D13" s="52"/>
      <c r="E13" s="52"/>
    </row>
    <row r="14" spans="3:10" x14ac:dyDescent="0.25">
      <c r="C14" s="24"/>
      <c r="D14" s="24"/>
    </row>
    <row r="15" spans="3:10" x14ac:dyDescent="0.25">
      <c r="D15" s="17"/>
    </row>
    <row r="16" spans="3:10" x14ac:dyDescent="0.25">
      <c r="C16" s="10" t="s">
        <v>41</v>
      </c>
      <c r="D16" s="17"/>
      <c r="E16" s="1">
        <v>15430025.09</v>
      </c>
      <c r="J16" s="37"/>
    </row>
    <row r="17" spans="3:10" x14ac:dyDescent="0.25">
      <c r="C17" s="10" t="s">
        <v>42</v>
      </c>
      <c r="D17" s="17"/>
      <c r="E17" s="1">
        <v>3143663.57</v>
      </c>
      <c r="J17" s="37"/>
    </row>
    <row r="18" spans="3:10" x14ac:dyDescent="0.25">
      <c r="C18" s="10" t="s">
        <v>43</v>
      </c>
      <c r="D18" s="17"/>
      <c r="E18" s="2">
        <v>1099304.47</v>
      </c>
      <c r="J18" s="43"/>
    </row>
    <row r="19" spans="3:10" ht="15.75" thickBot="1" x14ac:dyDescent="0.3">
      <c r="D19" s="17"/>
      <c r="E19" s="31">
        <f>SUM(E16:E18)</f>
        <v>19672993.129999999</v>
      </c>
      <c r="J19" s="38"/>
    </row>
    <row r="20" spans="3:10" ht="15.75" thickTop="1" x14ac:dyDescent="0.25">
      <c r="D20" s="30"/>
      <c r="J20" s="37"/>
    </row>
    <row r="21" spans="3:10" x14ac:dyDescent="0.25">
      <c r="J21" s="3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2022-03-10T14:00:25Z</cp:lastPrinted>
  <dcterms:created xsi:type="dcterms:W3CDTF">2015-02-05T17:43:55Z</dcterms:created>
  <dcterms:modified xsi:type="dcterms:W3CDTF">2022-03-10T14:04:36Z</dcterms:modified>
</cp:coreProperties>
</file>